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sgvetes\2020\04_zarszamadas\Útmutató és munkaprogram\Mellékletek\"/>
    </mc:Choice>
  </mc:AlternateContent>
  <bookViews>
    <workbookView xWindow="0" yWindow="0" windowWidth="19440" windowHeight="11760" tabRatio="896"/>
  </bookViews>
  <sheets>
    <sheet name="I_3A" sheetId="1" r:id="rId1"/>
    <sheet name="I_3B" sheetId="75" r:id="rId2"/>
    <sheet name="I_3C" sheetId="58" r:id="rId3"/>
    <sheet name="I_3D" sheetId="53" r:id="rId4"/>
    <sheet name="I_3E" sheetId="57" r:id="rId5"/>
    <sheet name="I_3F" sheetId="72" r:id="rId6"/>
    <sheet name="Összefoglaló" sheetId="50" state="hidden" r:id="rId7"/>
  </sheets>
  <definedNames>
    <definedName name="_xlnm._FilterDatabase" localSheetId="1" hidden="1">I_3B!$A$4:$N$58</definedName>
    <definedName name="_xlnm.Print_Titles" localSheetId="1">I_3B!$A:$B,I_3B!$1:$4</definedName>
    <definedName name="_xlnm.Print_Area" localSheetId="0">I_3A!$A$1:$D$19</definedName>
    <definedName name="_xlnm.Print_Area" localSheetId="1">I_3B!$A$1:$N$60</definedName>
    <definedName name="_xlnm.Print_Area" localSheetId="2">I_3C!$A$1:$O$27</definedName>
    <definedName name="_xlnm.Print_Area" localSheetId="5">I_3F!$A$1:$Q$35</definedName>
    <definedName name="_xlnm.Print_Area" localSheetId="6">Összefoglaló!$A$1:$I$32</definedName>
    <definedName name="Z_07D37960_8B04_455D_9E15_6B53F0B29EE8_.wvu.FilterData" localSheetId="1" hidden="1">I_3B!$A$4:$N$58</definedName>
    <definedName name="Z_07D37960_8B04_455D_9E15_6B53F0B29EE8_.wvu.PrintArea" localSheetId="1" hidden="1">I_3B!$A$1:$F$60</definedName>
    <definedName name="Z_07D37960_8B04_455D_9E15_6B53F0B29EE8_.wvu.PrintArea" localSheetId="5" hidden="1">I_3F!$A$1:$I$12</definedName>
    <definedName name="Z_07D37960_8B04_455D_9E15_6B53F0B29EE8_.wvu.PrintTitles" localSheetId="1" hidden="1">I_3B!$1:$4</definedName>
    <definedName name="Z_B7E53A7E_BF1D_46F4_AE8C_13140B5263BA_.wvu.FilterData" localSheetId="1" hidden="1">I_3B!$A$4:$N$58</definedName>
    <definedName name="Z_B7E53A7E_BF1D_46F4_AE8C_13140B5263BA_.wvu.PrintArea" localSheetId="1" hidden="1">I_3B!$A$1:$F$60</definedName>
    <definedName name="Z_B7E53A7E_BF1D_46F4_AE8C_13140B5263BA_.wvu.PrintArea" localSheetId="5" hidden="1">I_3F!$A$1:$I$12</definedName>
    <definedName name="Z_B7E53A7E_BF1D_46F4_AE8C_13140B5263BA_.wvu.PrintTitles" localSheetId="1" hidden="1">I_3B!$1:$4</definedName>
  </definedNames>
  <calcPr calcId="152511"/>
</workbook>
</file>

<file path=xl/calcChain.xml><?xml version="1.0" encoding="utf-8"?>
<calcChain xmlns="http://schemas.openxmlformats.org/spreadsheetml/2006/main">
  <c r="Q34" i="72" l="1"/>
  <c r="Q33" i="72"/>
  <c r="Q32" i="72"/>
  <c r="Q31" i="72"/>
  <c r="Q30" i="72"/>
  <c r="Q29" i="72"/>
  <c r="Q28" i="72"/>
  <c r="Q27" i="72"/>
  <c r="Q26" i="72"/>
  <c r="Q25" i="72"/>
  <c r="Q24" i="72"/>
  <c r="Q23" i="72"/>
  <c r="Q22" i="72"/>
  <c r="Q21" i="72"/>
  <c r="Q20" i="72"/>
  <c r="Q19" i="72"/>
  <c r="Q18" i="72"/>
  <c r="Q17" i="72"/>
  <c r="Q16" i="72"/>
  <c r="Q15" i="72"/>
  <c r="Q14" i="72"/>
  <c r="Q13" i="72"/>
  <c r="Q12" i="72"/>
  <c r="Q11" i="72"/>
  <c r="Q10" i="72"/>
  <c r="Q9" i="72"/>
  <c r="Q8" i="72"/>
  <c r="Q7" i="72"/>
  <c r="M34" i="72"/>
  <c r="M33" i="72"/>
  <c r="M32" i="72"/>
  <c r="M31" i="72"/>
  <c r="M30" i="72"/>
  <c r="M29" i="72"/>
  <c r="M28" i="72"/>
  <c r="M27" i="72"/>
  <c r="M26" i="72"/>
  <c r="M25" i="72"/>
  <c r="M24" i="72"/>
  <c r="M23" i="72"/>
  <c r="M22" i="72"/>
  <c r="M21" i="72"/>
  <c r="M20" i="72"/>
  <c r="M19" i="72"/>
  <c r="M18" i="72"/>
  <c r="M17" i="72"/>
  <c r="M16" i="72"/>
  <c r="M15" i="72"/>
  <c r="M14" i="72"/>
  <c r="M13" i="72"/>
  <c r="M12" i="72"/>
  <c r="M11" i="72"/>
  <c r="M10" i="72"/>
  <c r="M9" i="72"/>
  <c r="M8" i="72"/>
  <c r="M7" i="72"/>
  <c r="I34" i="72"/>
  <c r="I33" i="72"/>
  <c r="I32" i="72"/>
  <c r="I31" i="72"/>
  <c r="I30" i="72"/>
  <c r="I29" i="72"/>
  <c r="I28" i="72"/>
  <c r="I27" i="72"/>
  <c r="I26" i="72"/>
  <c r="I25" i="72"/>
  <c r="I24" i="72"/>
  <c r="I23" i="72"/>
  <c r="I22" i="72"/>
  <c r="I21" i="72"/>
  <c r="I20" i="72"/>
  <c r="I19" i="72"/>
  <c r="I18" i="72"/>
  <c r="I17" i="72"/>
  <c r="I16" i="72"/>
  <c r="I15" i="72"/>
  <c r="I14" i="72"/>
  <c r="I13" i="72"/>
  <c r="I12" i="72"/>
  <c r="I11" i="72"/>
  <c r="I10" i="72"/>
  <c r="I9" i="72"/>
  <c r="I8" i="72"/>
  <c r="I7" i="72"/>
  <c r="E8" i="72"/>
  <c r="E9" i="72"/>
  <c r="E10" i="72"/>
  <c r="E11" i="72"/>
  <c r="E12" i="72"/>
  <c r="E13" i="72"/>
  <c r="E14" i="72"/>
  <c r="E15" i="72"/>
  <c r="E16" i="72"/>
  <c r="E17" i="72"/>
  <c r="E18" i="72"/>
  <c r="E19" i="72"/>
  <c r="E20" i="72"/>
  <c r="E21" i="72"/>
  <c r="E22" i="72"/>
  <c r="E23" i="72"/>
  <c r="E24" i="72"/>
  <c r="E25" i="72"/>
  <c r="E26" i="72"/>
  <c r="E27" i="72"/>
  <c r="E28" i="72"/>
  <c r="E29" i="72"/>
  <c r="E30" i="72"/>
  <c r="E31" i="72"/>
  <c r="E32" i="72"/>
  <c r="E33" i="72"/>
  <c r="E34" i="72"/>
  <c r="E7" i="72"/>
  <c r="N6" i="57"/>
  <c r="N5" i="57"/>
  <c r="K6" i="57"/>
  <c r="K5" i="57"/>
  <c r="H6" i="57"/>
  <c r="H5" i="57"/>
  <c r="E6" i="57"/>
  <c r="E5" i="57"/>
  <c r="O10" i="53"/>
  <c r="O9" i="53"/>
  <c r="O8" i="53"/>
  <c r="O7" i="53"/>
  <c r="O6" i="53"/>
  <c r="L10" i="53"/>
  <c r="L9" i="53"/>
  <c r="L8" i="53"/>
  <c r="L7" i="53"/>
  <c r="L6" i="53"/>
  <c r="I10" i="53"/>
  <c r="I9" i="53"/>
  <c r="I8" i="53"/>
  <c r="I7" i="53"/>
  <c r="I6" i="53"/>
  <c r="F7" i="53"/>
  <c r="F8" i="53"/>
  <c r="F9" i="53"/>
  <c r="F10" i="53"/>
  <c r="F6" i="53"/>
  <c r="O25" i="58"/>
  <c r="O24" i="58"/>
  <c r="O23" i="58"/>
  <c r="O22" i="58"/>
  <c r="O21" i="58"/>
  <c r="O20" i="58"/>
  <c r="O19" i="58"/>
  <c r="O18" i="58"/>
  <c r="O17" i="58"/>
  <c r="O16" i="58"/>
  <c r="O15" i="58"/>
  <c r="O14" i="58"/>
  <c r="O13" i="58"/>
  <c r="O12" i="58"/>
  <c r="O11" i="58"/>
  <c r="O10" i="58"/>
  <c r="O9" i="58"/>
  <c r="O8" i="58"/>
  <c r="O7" i="58"/>
  <c r="O6" i="58"/>
  <c r="L25" i="58"/>
  <c r="L24" i="58"/>
  <c r="L23" i="58"/>
  <c r="L22" i="58"/>
  <c r="L21" i="58"/>
  <c r="L20" i="58"/>
  <c r="L19" i="58"/>
  <c r="L18" i="58"/>
  <c r="L17" i="58"/>
  <c r="L16" i="58"/>
  <c r="L15" i="58"/>
  <c r="L14" i="58"/>
  <c r="L13" i="58"/>
  <c r="L12" i="58"/>
  <c r="L11" i="58"/>
  <c r="L10" i="58"/>
  <c r="L9" i="58"/>
  <c r="L8" i="58"/>
  <c r="L7" i="58"/>
  <c r="L6" i="58"/>
  <c r="I25" i="58"/>
  <c r="I24" i="58"/>
  <c r="I23" i="58"/>
  <c r="I22" i="58"/>
  <c r="I21" i="58"/>
  <c r="I20" i="58"/>
  <c r="I19" i="58"/>
  <c r="I18" i="58"/>
  <c r="I17" i="58"/>
  <c r="I16" i="58"/>
  <c r="I15" i="58"/>
  <c r="I14" i="58"/>
  <c r="I13" i="58"/>
  <c r="I12" i="58"/>
  <c r="I11" i="58"/>
  <c r="I10" i="58"/>
  <c r="I9" i="58"/>
  <c r="I8" i="58"/>
  <c r="I7" i="58"/>
  <c r="I6" i="58"/>
  <c r="F7" i="58"/>
  <c r="F8" i="58"/>
  <c r="F9" i="58"/>
  <c r="F10" i="58"/>
  <c r="F11" i="58"/>
  <c r="F12" i="58"/>
  <c r="F13" i="58"/>
  <c r="F14" i="58"/>
  <c r="F15" i="58"/>
  <c r="F16" i="58"/>
  <c r="F17" i="58"/>
  <c r="F18" i="58"/>
  <c r="F19" i="58"/>
  <c r="F20" i="58"/>
  <c r="F21" i="58"/>
  <c r="F22" i="58"/>
  <c r="F23" i="58"/>
  <c r="F24" i="58"/>
  <c r="F25" i="58"/>
  <c r="F6" i="58"/>
  <c r="D10" i="1"/>
  <c r="D5" i="1"/>
  <c r="D4" i="1" s="1"/>
  <c r="D16" i="1" s="1"/>
  <c r="N56" i="75"/>
  <c r="N55" i="75"/>
  <c r="N54" i="75"/>
  <c r="N53" i="75"/>
  <c r="N52" i="75"/>
  <c r="N51" i="75"/>
  <c r="N50" i="75"/>
  <c r="N49" i="75"/>
  <c r="N48" i="75"/>
  <c r="N47" i="75"/>
  <c r="N45" i="75"/>
  <c r="N44" i="75"/>
  <c r="N43" i="75"/>
  <c r="N42" i="75"/>
  <c r="N41" i="75"/>
  <c r="N39" i="75"/>
  <c r="N38" i="75"/>
  <c r="N37" i="75"/>
  <c r="N36" i="75"/>
  <c r="N34" i="75"/>
  <c r="N33" i="75"/>
  <c r="N32" i="75"/>
  <c r="N31" i="75"/>
  <c r="N30" i="75"/>
  <c r="N29" i="75"/>
  <c r="N28" i="75"/>
  <c r="N26" i="75"/>
  <c r="N25" i="75"/>
  <c r="N24" i="75"/>
  <c r="N23" i="75"/>
  <c r="N22" i="75"/>
  <c r="N21" i="75"/>
  <c r="N20" i="75"/>
  <c r="N19" i="75"/>
  <c r="N18" i="75"/>
  <c r="N16" i="75"/>
  <c r="N15" i="75"/>
  <c r="N14" i="75"/>
  <c r="N13" i="75"/>
  <c r="N12" i="75"/>
  <c r="N11" i="75"/>
  <c r="N10" i="75"/>
  <c r="N9" i="75"/>
  <c r="J9" i="75"/>
  <c r="J10" i="75"/>
  <c r="J11" i="75"/>
  <c r="J12" i="75"/>
  <c r="J13" i="75"/>
  <c r="J14" i="75"/>
  <c r="J15" i="75"/>
  <c r="J16" i="75"/>
  <c r="J18" i="75"/>
  <c r="J19" i="75"/>
  <c r="J20" i="75"/>
  <c r="J21" i="75"/>
  <c r="J22" i="75"/>
  <c r="J23" i="75"/>
  <c r="J24" i="75"/>
  <c r="J25" i="75"/>
  <c r="J26" i="75"/>
  <c r="J28" i="75"/>
  <c r="J29" i="75"/>
  <c r="J30" i="75"/>
  <c r="J31" i="75"/>
  <c r="J32" i="75"/>
  <c r="J33" i="75"/>
  <c r="J34" i="75"/>
  <c r="J36" i="75"/>
  <c r="J37" i="75"/>
  <c r="J38" i="75"/>
  <c r="J39" i="75"/>
  <c r="J41" i="75"/>
  <c r="J42" i="75"/>
  <c r="J43" i="75"/>
  <c r="J44" i="75"/>
  <c r="J45" i="75"/>
  <c r="J47" i="75"/>
  <c r="J48" i="75"/>
  <c r="J49" i="75"/>
  <c r="J50" i="75"/>
  <c r="J51" i="75"/>
  <c r="J53" i="75"/>
  <c r="J54" i="75"/>
  <c r="J55" i="75"/>
  <c r="J56" i="75"/>
  <c r="M52" i="75"/>
  <c r="L52" i="75"/>
  <c r="K52" i="75"/>
  <c r="I52" i="75"/>
  <c r="J52" i="75" s="1"/>
  <c r="H52" i="75"/>
  <c r="G52" i="75"/>
  <c r="M46" i="75"/>
  <c r="L46" i="75"/>
  <c r="K46" i="75"/>
  <c r="N46" i="75" s="1"/>
  <c r="I46" i="75"/>
  <c r="H46" i="75"/>
  <c r="G46" i="75"/>
  <c r="J46" i="75" s="1"/>
  <c r="M40" i="75"/>
  <c r="L40" i="75"/>
  <c r="N40" i="75" s="1"/>
  <c r="K40" i="75"/>
  <c r="I40" i="75"/>
  <c r="J40" i="75" s="1"/>
  <c r="H40" i="75"/>
  <c r="G40" i="75"/>
  <c r="M35" i="75"/>
  <c r="M57" i="75" s="1"/>
  <c r="L35" i="75"/>
  <c r="L57" i="75" s="1"/>
  <c r="K35" i="75"/>
  <c r="N35" i="75" s="1"/>
  <c r="I35" i="75"/>
  <c r="J35" i="75" s="1"/>
  <c r="H35" i="75"/>
  <c r="G35" i="75"/>
  <c r="M27" i="75"/>
  <c r="L27" i="75"/>
  <c r="K27" i="75"/>
  <c r="N27" i="75" s="1"/>
  <c r="I27" i="75"/>
  <c r="I57" i="75" s="1"/>
  <c r="H27" i="75"/>
  <c r="G27" i="75"/>
  <c r="J27" i="75" s="1"/>
  <c r="M17" i="75"/>
  <c r="L17" i="75"/>
  <c r="K17" i="75"/>
  <c r="N17" i="75" s="1"/>
  <c r="I17" i="75"/>
  <c r="H17" i="75"/>
  <c r="G17" i="75"/>
  <c r="G57" i="75" s="1"/>
  <c r="J57" i="75" s="1"/>
  <c r="M8" i="75"/>
  <c r="L8" i="75"/>
  <c r="N8" i="75" s="1"/>
  <c r="K8" i="75"/>
  <c r="I8" i="75"/>
  <c r="H8" i="75"/>
  <c r="H57" i="75" s="1"/>
  <c r="G8" i="75"/>
  <c r="J8" i="75" s="1"/>
  <c r="E57" i="75"/>
  <c r="E52" i="75"/>
  <c r="D52" i="75"/>
  <c r="F52" i="75" s="1"/>
  <c r="C52" i="75"/>
  <c r="E46" i="75"/>
  <c r="D46" i="75"/>
  <c r="C46" i="75"/>
  <c r="C40" i="75"/>
  <c r="C35" i="75"/>
  <c r="C27" i="75"/>
  <c r="C17" i="75"/>
  <c r="C8" i="75"/>
  <c r="E40" i="75"/>
  <c r="F40" i="75" s="1"/>
  <c r="D40" i="75"/>
  <c r="E35" i="75"/>
  <c r="D35" i="75"/>
  <c r="F35" i="75"/>
  <c r="E27" i="75"/>
  <c r="D27" i="75"/>
  <c r="D57" i="75" s="1"/>
  <c r="F57" i="75" s="1"/>
  <c r="E17" i="75"/>
  <c r="D17" i="75"/>
  <c r="F17" i="75" s="1"/>
  <c r="E8" i="75"/>
  <c r="F8" i="75" s="1"/>
  <c r="D8" i="75"/>
  <c r="F9" i="75"/>
  <c r="F10" i="75"/>
  <c r="F11" i="75"/>
  <c r="F12" i="75"/>
  <c r="F13" i="75"/>
  <c r="F14" i="75"/>
  <c r="F15" i="75"/>
  <c r="F16" i="75"/>
  <c r="F18" i="75"/>
  <c r="F19" i="75"/>
  <c r="F20" i="75"/>
  <c r="F21" i="75"/>
  <c r="F22" i="75"/>
  <c r="F23" i="75"/>
  <c r="F24" i="75"/>
  <c r="F25" i="75"/>
  <c r="F26" i="75"/>
  <c r="F28" i="75"/>
  <c r="F29" i="75"/>
  <c r="F30" i="75"/>
  <c r="F31" i="75"/>
  <c r="F32" i="75"/>
  <c r="F33" i="75"/>
  <c r="F34" i="75"/>
  <c r="F36" i="75"/>
  <c r="F37" i="75"/>
  <c r="F38" i="75"/>
  <c r="F39" i="75"/>
  <c r="F41" i="75"/>
  <c r="F42" i="75"/>
  <c r="F43" i="75"/>
  <c r="F44" i="75"/>
  <c r="F45" i="75"/>
  <c r="F47" i="75"/>
  <c r="F48" i="75"/>
  <c r="F49" i="75"/>
  <c r="F50" i="75"/>
  <c r="F51" i="75"/>
  <c r="F53" i="75"/>
  <c r="F54" i="75"/>
  <c r="F55" i="75"/>
  <c r="F56" i="75"/>
  <c r="F27" i="75" l="1"/>
  <c r="K57" i="75"/>
  <c r="N57" i="75" s="1"/>
  <c r="F46" i="75"/>
  <c r="J17" i="75"/>
  <c r="C57" i="75"/>
  <c r="M35" i="72"/>
  <c r="N7" i="57"/>
  <c r="M7" i="57"/>
  <c r="L7" i="57"/>
  <c r="K7" i="57"/>
  <c r="J7" i="57"/>
  <c r="I7" i="57"/>
  <c r="H7" i="57"/>
  <c r="G7" i="57"/>
  <c r="F7" i="57"/>
  <c r="E7" i="57"/>
  <c r="D7" i="57"/>
  <c r="C7" i="57"/>
  <c r="B7" i="57"/>
  <c r="C10" i="1" l="1"/>
  <c r="C5" i="1"/>
  <c r="C4" i="1" l="1"/>
  <c r="C16" i="1" s="1"/>
  <c r="F24" i="50"/>
  <c r="C25" i="50"/>
  <c r="F23" i="50" l="1"/>
  <c r="F25" i="50" s="1"/>
  <c r="E11" i="50"/>
  <c r="F18" i="50"/>
  <c r="C11" i="50"/>
  <c r="D11" i="50"/>
  <c r="Q35" i="72"/>
  <c r="F27" i="50" l="1"/>
  <c r="K35" i="72" l="1"/>
  <c r="J35" i="72"/>
  <c r="P35" i="72"/>
  <c r="O35" i="72"/>
  <c r="N35" i="72"/>
  <c r="L35" i="72"/>
  <c r="I35" i="72"/>
  <c r="H35" i="72"/>
  <c r="G35" i="72"/>
  <c r="F35" i="72"/>
  <c r="B35" i="72"/>
  <c r="C35" i="72" l="1"/>
  <c r="E35" i="72"/>
  <c r="D35" i="72" l="1"/>
  <c r="O11" i="53" l="1"/>
  <c r="L11" i="53"/>
  <c r="I11" i="53"/>
  <c r="F11" i="53"/>
  <c r="E11" i="53"/>
  <c r="D11" i="53"/>
  <c r="C11" i="53"/>
  <c r="M11" i="53"/>
  <c r="K11" i="53"/>
  <c r="J11" i="53"/>
  <c r="G11" i="53" l="1"/>
  <c r="H11" i="53"/>
  <c r="N11" i="53"/>
  <c r="O26" i="58" l="1"/>
  <c r="N26" i="58"/>
  <c r="M26" i="58"/>
  <c r="K26" i="58"/>
  <c r="H26" i="58"/>
  <c r="G26" i="58"/>
  <c r="E26" i="58"/>
  <c r="D26" i="58"/>
  <c r="C26" i="58"/>
  <c r="J26" i="58"/>
  <c r="I26" i="58"/>
  <c r="F26" i="58"/>
  <c r="L26" i="58" l="1"/>
</calcChain>
</file>

<file path=xl/sharedStrings.xml><?xml version="1.0" encoding="utf-8"?>
<sst xmlns="http://schemas.openxmlformats.org/spreadsheetml/2006/main" count="334" uniqueCount="222">
  <si>
    <t>millió forint</t>
  </si>
  <si>
    <t>Agrárpiaci támogatások</t>
  </si>
  <si>
    <t>Prioritás</t>
  </si>
  <si>
    <t>EU forrás</t>
  </si>
  <si>
    <t>Központi költségvetési forrás</t>
  </si>
  <si>
    <t>Összesen</t>
  </si>
  <si>
    <t>Operatív program</t>
  </si>
  <si>
    <t>Kötelezettség- vállalási keret*</t>
  </si>
  <si>
    <t>Projektek</t>
  </si>
  <si>
    <t>Alap megnevezése</t>
  </si>
  <si>
    <t>A Széchenyi 2020 operatív programok kötelezettségvállalási keretelőirányzatának és pénzügyi teljesülésének alakulása prioritás szerinti bontásban</t>
  </si>
  <si>
    <t>Gazdaságfejlesztési és Innovációs Operatív Program</t>
  </si>
  <si>
    <t>Kkv-k versenyképességének javítása</t>
  </si>
  <si>
    <t>Kutatás-fejlesztés és innováció</t>
  </si>
  <si>
    <t>Infokommunikációs fejlesztések</t>
  </si>
  <si>
    <t>Energiahatékonyság</t>
  </si>
  <si>
    <t>Foglalkoztatás</t>
  </si>
  <si>
    <t>Versenyképes munkaerő</t>
  </si>
  <si>
    <t>Turizmus</t>
  </si>
  <si>
    <t xml:space="preserve">Pénzügyi eszközök </t>
  </si>
  <si>
    <t>Versenyképes Közép-Magyarország Operatív Program</t>
  </si>
  <si>
    <t>Terület- és Településfejlesztési Operatív Program</t>
  </si>
  <si>
    <t>Integrált Közlekedésfejlesztési Operatív Program</t>
  </si>
  <si>
    <t>Nemzetközi (TEN-T) közúti elérhetőség javítása  prioritás</t>
  </si>
  <si>
    <t>Nemzetközi (TEN-T) vasúti és vízi úti elérhetőség javítása prioritás</t>
  </si>
  <si>
    <t>Fenntartható városi közlekedés fejlesztése, elővárosi vasúti elérhetőség javítása prioritás</t>
  </si>
  <si>
    <t>Környezet és Energetikai Hatékonysági Operatív Program</t>
  </si>
  <si>
    <t>A klímaváltozás hatásaihoz való alkalmazkodás</t>
  </si>
  <si>
    <t>Települési vízellátás, szennyvíz-elvezetés és –tisztítás, szennyvízkezelés fejlesztése</t>
  </si>
  <si>
    <t>Hulladékgazdálkodással és kármentesítéssel kapcsolatos fejlesztések</t>
  </si>
  <si>
    <t>Természetvédelmi és élővilág-védelmi fejlesztések</t>
  </si>
  <si>
    <t>A megújuló energiaforrások felhasználásának növelése</t>
  </si>
  <si>
    <t>Emberi Erőforrás Fejlesztési Operatív Program</t>
  </si>
  <si>
    <t xml:space="preserve"> Társadalmi együttműködés erősítése</t>
  </si>
  <si>
    <t>Infrastrukturális beruházások a társadalmi együttműködés erősítése érdekében</t>
  </si>
  <si>
    <t>Gyarapodó tudástőke</t>
  </si>
  <si>
    <t>Infrastrukturális beruházások a gyarapodó tudástőke érdekében</t>
  </si>
  <si>
    <t>Az adminisztratív terhek csökkentése</t>
  </si>
  <si>
    <t>Az átlátható és szolgáltató szemléletű közszolgálat megteremtése</t>
  </si>
  <si>
    <t>Az ESZA, ERFA, KA finanszírozású operatív programok végrehajtásához kapcsolódó technikai segítségnyújtás</t>
  </si>
  <si>
    <t>Rászoruló Személyeket Támogató Operatív Program</t>
  </si>
  <si>
    <t>Közigazgatás- és Közszolgáltatás Fejlesztési Operatív Program</t>
  </si>
  <si>
    <t>Nemzeti támogatás</t>
  </si>
  <si>
    <t>EU forrás társfinan-szírozása</t>
  </si>
  <si>
    <t>M06</t>
  </si>
  <si>
    <t>M07</t>
  </si>
  <si>
    <t>M08</t>
  </si>
  <si>
    <t>M10</t>
  </si>
  <si>
    <t>M12</t>
  </si>
  <si>
    <t>M13</t>
  </si>
  <si>
    <t>M14</t>
  </si>
  <si>
    <t>M15</t>
  </si>
  <si>
    <t>M19</t>
  </si>
  <si>
    <t>M20</t>
  </si>
  <si>
    <t>Hajóút fenntartási főterv</t>
  </si>
  <si>
    <t>Vízi úti információs rendszer kiépítése</t>
  </si>
  <si>
    <t>CEF projektelőkészítő tevékenységek támogatása</t>
  </si>
  <si>
    <t>Magyarország részvétele a TEN-T Törzshálózati Folyosókban</t>
  </si>
  <si>
    <t>Belső Biztonsági Alap</t>
  </si>
  <si>
    <t>Menekültügyi, Migrációs és Integrációs Alap</t>
  </si>
  <si>
    <t>Vállalkozások versenyképességének javítása</t>
  </si>
  <si>
    <t>Kutatás, fejlesztés és technológiai innováció</t>
  </si>
  <si>
    <t>Turisztikai és természetvédelmi fejlesztések</t>
  </si>
  <si>
    <t>Az energiahatékonyság, az intelligens energiahasználat és a megújuló energiák felhasználásának támogatása</t>
  </si>
  <si>
    <t>Települési környezet- és közszolgáltatás-fejlesztés</t>
  </si>
  <si>
    <t>Társadalmi hozzáférést bővítő és humánerőforrás fejlesztést támogató programok</t>
  </si>
  <si>
    <t>Foglalkoztathatóságot szolgáló programok</t>
  </si>
  <si>
    <t>Térségi gazdasági környezet fejlesztése a foglalkoztatás elősegítésére</t>
  </si>
  <si>
    <t>Vállalkozásbarát, népességmegtartó településfejlesztés</t>
  </si>
  <si>
    <t>Fenntartható városfejlesztés a megyei jogú városokban</t>
  </si>
  <si>
    <t>Megnevezés</t>
  </si>
  <si>
    <t>Kiadás</t>
  </si>
  <si>
    <t>Költségvetésben megjelenő EU támogatások</t>
  </si>
  <si>
    <t>Vidékfejlesztési és halászati programok 2014-2020</t>
  </si>
  <si>
    <t>Költségvetésen kívüli EU támogatások</t>
  </si>
  <si>
    <t>Közvetlen termelői támogatások</t>
  </si>
  <si>
    <t>Hozzájárulás az EU költségvetéséhez</t>
  </si>
  <si>
    <t xml:space="preserve">EU forrás </t>
  </si>
  <si>
    <t>Hazai társfinanszírozás</t>
  </si>
  <si>
    <t>m €</t>
  </si>
  <si>
    <t>m Ft</t>
  </si>
  <si>
    <t>Közigazgatási és közszolgáltatási fejlesztések</t>
  </si>
  <si>
    <t xml:space="preserve">Alacsony szén-dioxid kibocsátású gazdaságra való áttérés kiemelten a városi területeken </t>
  </si>
  <si>
    <t xml:space="preserve">A helyi közösségi szolgáltatások fejlesztése és a társadalmi együttműködés erősítése </t>
  </si>
  <si>
    <t xml:space="preserve">Megyei és helyi emberi erőforrás-fejlesztés, foglalkoztatás-ösztönzés és társadalmi együttműködés </t>
  </si>
  <si>
    <t>Közösségi szinten irányított városi helyi fejlesztések</t>
  </si>
  <si>
    <t>*</t>
  </si>
  <si>
    <t>**</t>
  </si>
  <si>
    <t>A Vidékfejlesztési Program kötelezettségvállalási keretelőirányzatának és pénzügyi teljesülésének alakulása intézkedés szerinti bontásban</t>
  </si>
  <si>
    <t>millió euró</t>
  </si>
  <si>
    <t>Művelet</t>
  </si>
  <si>
    <t>M01</t>
  </si>
  <si>
    <t>M02</t>
  </si>
  <si>
    <t>M03</t>
  </si>
  <si>
    <t>M04</t>
  </si>
  <si>
    <t>M05</t>
  </si>
  <si>
    <t>M09</t>
  </si>
  <si>
    <t>M11</t>
  </si>
  <si>
    <t>M16</t>
  </si>
  <si>
    <t>M17</t>
  </si>
  <si>
    <t>M113</t>
  </si>
  <si>
    <t>A Magyar Halgazdálkodási Operatív Program kötelezettségvállalási keretelőirányzatának és pénzügyi teljesülésének alakulása prioritás szerinti bontásban</t>
  </si>
  <si>
    <t xml:space="preserve">Kötelezettség- vállalási keret* </t>
  </si>
  <si>
    <t>I. Prioritás, Halászat</t>
  </si>
  <si>
    <t>II. Prioritás, Akvakultúra</t>
  </si>
  <si>
    <t>III. Prioritás, KHP végrehajtás</t>
  </si>
  <si>
    <t>V. Prioritás, Piaci értékesítés és feldolgozás</t>
  </si>
  <si>
    <t>VII. Prioritás, TS</t>
  </si>
  <si>
    <t>A Belügyi Alapok kötelezettségvállalási keretelőirányzatának és pénzügyi teljesülésének alakulása alaponkénti bontásban</t>
  </si>
  <si>
    <t>Tudás transzfer és információs akciók</t>
  </si>
  <si>
    <t>Tanácsadási szolgáltatás, üzemvezetési és helyettesítési szolgáltatások</t>
  </si>
  <si>
    <t>Minőségi rendszerek mezőgazdasági  termékekre élelmiszerekre</t>
  </si>
  <si>
    <t>Beruházás tárgyi eszközökbe</t>
  </si>
  <si>
    <t>Mezőgazdasági termelő potenciál helyreállítása/megelőzés</t>
  </si>
  <si>
    <t>Mezőgazdasági üzemek és vállalkozások fejlesztése</t>
  </si>
  <si>
    <t>Alapvető szolgáltatások és falumegújítás vidéki területeken</t>
  </si>
  <si>
    <t>Beruházások erdőterületek fejlesztésébe és erdő-megújításba</t>
  </si>
  <si>
    <t>Termelői csoportok létrehozása</t>
  </si>
  <si>
    <t>Agrár-környezetvédelem és éghajlatváltozás</t>
  </si>
  <si>
    <t>Ökológiai gazdálkodás</t>
  </si>
  <si>
    <t>Natura 2000 és Víz Direktíva kifizetések</t>
  </si>
  <si>
    <t>Kifizetések természeti és egyéb sajátos hátrányokkal küzdő térségekben</t>
  </si>
  <si>
    <t>Állatjólét</t>
  </si>
  <si>
    <t>Erdő-környezetvédelmi / éghajlat szolgáltatások / erdővédelem</t>
  </si>
  <si>
    <t>Együttműködés</t>
  </si>
  <si>
    <t>Kockázatkezelés</t>
  </si>
  <si>
    <t>Támogatás helyi fejlesztésre CLLD</t>
  </si>
  <si>
    <t>Technikai segítségnyújtás tagállamok</t>
  </si>
  <si>
    <t>A mezőgazdasági termelők gazdaságátadási támogatása - korai nyugdíjba vonulás ÚMVP 113.</t>
  </si>
  <si>
    <t>A CEF projektek kötelezettségvállalási keretelőirányzatának és pénzügyi teljesülésének alakulása</t>
  </si>
  <si>
    <t>A Kormány által jóváhagyott kötelezettségvállalási keret</t>
  </si>
  <si>
    <t>Kelenföld - Pusztaszabolcs vasútvonal átépítése I. ütem (Kelenföld – Százhalombatta korszerűsítése és ETCS2 vonatbefolyásoló rendszer kiépítése)</t>
  </si>
  <si>
    <t>Békéscsaba (kiz.) – Lőkösháza (oh.) vasútvonal felújítás előkészítési munkái</t>
  </si>
  <si>
    <t>Törzshálózati elemek összekötése a közlekedési ágazatban: a Rajna-Duna folyosó Komárom–Révkomárom (Komárno) határon átívelő hídja (Belvízi hajózási projekt)</t>
  </si>
  <si>
    <t>Kelenföld-Pusztaszabolcs II. ütem (Százhalombatta-Pusztaszabolcs  korszerűsítése és Százhalombatta-Pusztaszabolcs ETCS2 vonatbefolyásoló rendszer</t>
  </si>
  <si>
    <t xml:space="preserve">Budapest, Rákos-Hatvan vasútvonal korszerűsítése, ETCS2 vonatbefolyásoló rendszer kiépítése </t>
  </si>
  <si>
    <t>M15 M1-Rajka országhatár között (2x2)</t>
  </si>
  <si>
    <t>M70 Letenye-Tornyiszentmiklós, országhatár között (2x2)</t>
  </si>
  <si>
    <t>Gubacsi vasúti híd átépítése – előkészítés</t>
  </si>
  <si>
    <t>Folyami Információs Szolgáltatások által támogatott korridormenedzsment (RIS COMEX)</t>
  </si>
  <si>
    <t>Az NKH Hajózási Információs Rendszerének átdolgozása a RIS-hez való kapcsolódás érdekében (HIR)</t>
  </si>
  <si>
    <t>Hegyeshalom – Rajka – országhatár vasútvonal korszerűsítésének előkészítése</t>
  </si>
  <si>
    <t>ETCS L2 fedélzeti berendezés felszerelése 59 db FLIRT típusú motorvonatra</t>
  </si>
  <si>
    <t>A magyarországi dunai hajóút kitűzési rendszer fejlesztése</t>
  </si>
  <si>
    <t>A magyarországi TEN-T belvízi út fejlesztés előkészítésének kiterjesztése</t>
  </si>
  <si>
    <t>GSM-R távközlési hálózat kiépítése II. ütem (TEN-T törzshálózati vonalszakaszok, 1100 km)</t>
  </si>
  <si>
    <t>Déli összekötő vasúti Duna-híd korszerűsítése</t>
  </si>
  <si>
    <t>Főterv kidolgozása a dunai áruszállítás erősítésére a TEN-T kikötői infrastruktúra fejlesztések révén, különös tekintettel a komáromi kikötőre</t>
  </si>
  <si>
    <t>CROCODILE 2.0_HU</t>
  </si>
  <si>
    <t>PAN-LNG-4-DANUBE - LNG belvízi infrastruktúra magyarországi kiépítésének előkészítése és az első fix és mozgó töltőpont megvalósítása</t>
  </si>
  <si>
    <t>** Az egyéb bevétel oszlop tartalmazza a követelésekből befolyt tételeket, valamint a technikai jellegű rendezésekből adódó bevételeket is.</t>
  </si>
  <si>
    <t>a</t>
  </si>
  <si>
    <t>b</t>
  </si>
  <si>
    <t>c</t>
  </si>
  <si>
    <t>e</t>
  </si>
  <si>
    <t>g</t>
  </si>
  <si>
    <t>i</t>
  </si>
  <si>
    <t>Pénzügyi eszközök alkalmazása a társadalmi együttműködés erősítése érdekében, valamint társadalmi innováció és transznacionális együttműködések</t>
  </si>
  <si>
    <t>I.</t>
  </si>
  <si>
    <t>II.</t>
  </si>
  <si>
    <t>III.</t>
  </si>
  <si>
    <t>IV.</t>
  </si>
  <si>
    <t>VII.</t>
  </si>
  <si>
    <t>Integrált Kikötői Információs Rendszer (KIR)</t>
  </si>
  <si>
    <t>C-Roads Hungary</t>
  </si>
  <si>
    <t>CROCODILE 3</t>
  </si>
  <si>
    <t>Budapesti vasúti átjárhatósági tanulmány (Budapest Node Study)</t>
  </si>
  <si>
    <t>Magyarország részvételének támogatása a TEN-T törzshálózati folyosókban a 2018-2020 közötti időszakban</t>
  </si>
  <si>
    <t>Támogatás</t>
  </si>
  <si>
    <t>A 2019. évi európai uniós költségvetési kapcsolatok</t>
  </si>
  <si>
    <t>Uniós programok fejezeti kiadásai</t>
  </si>
  <si>
    <t>Nem uniós bevétel</t>
  </si>
  <si>
    <t>Uniós bevétel</t>
  </si>
  <si>
    <t>2014 előtti kohéziós politikai operatív programok</t>
  </si>
  <si>
    <t>2014-2020 közötti kohéziós politikai operatív programok</t>
  </si>
  <si>
    <t>Európai Területi Együttműködési Programok</t>
  </si>
  <si>
    <t>Egyéb uniós programok</t>
  </si>
  <si>
    <t>Uniós programok központosított bevételei</t>
  </si>
  <si>
    <t>Egyéb uniós bevételek (vám, utólagos megtérülés)</t>
  </si>
  <si>
    <t>EU források mindösszesen</t>
  </si>
  <si>
    <t>* A központi költségvetési forrás oszlop tartalmazza a Nemzeti Foglalkoztatási Alaptól (NFA) átvett, valamint a visszatérült pénzesz-közöket is. A központi alrendszer mérlegében a Fejezeti kezelésű előirányzatok EU támogatása sor tartalmazza az NFA összegét is.</t>
  </si>
  <si>
    <t>tárgyévet megelőző időszak jogalapjai alapján kifizetendő támogatások</t>
  </si>
  <si>
    <t>ebből: Alaptámogatás (SAPS)</t>
  </si>
  <si>
    <t>"Zöld" komponens</t>
  </si>
  <si>
    <t>Termeléshez kötött támogatás</t>
  </si>
  <si>
    <t>Agrárpiaci támogatások*</t>
  </si>
  <si>
    <t>*Egyes állatbetegségek megelőzésének és felszámolsának támogatásával együtt</t>
  </si>
  <si>
    <t>Az Európai Mezőgazdasági Garancia Alapból nyújtott közvetlen termelői és agrárpiaci támogatások</t>
  </si>
  <si>
    <t>f</t>
  </si>
  <si>
    <t>j</t>
  </si>
  <si>
    <t>k</t>
  </si>
  <si>
    <t>d=b+c</t>
  </si>
  <si>
    <t>h=e+f+g</t>
  </si>
  <si>
    <t>l=i+j+k</t>
  </si>
  <si>
    <t>A táblázat negatív értékei a kötelezettségvállalási állomány csökkenését jelentik.</t>
  </si>
  <si>
    <t>Egyéb kifizetés**</t>
  </si>
  <si>
    <t>Nem elszámolható költségek, illetve minden olyan egyéb kiadás, mely nem része az EU bevétellel fedezett kifizetésének. A kedvezményezett által fizetett önerő azonban nem része az előirányzatok teljesülésének.</t>
  </si>
  <si>
    <t>Irányszám 
2020</t>
  </si>
  <si>
    <t>Teljesülés
2020</t>
  </si>
  <si>
    <t>Kötelezettségvállalási állomány 
2020. december 31-én</t>
  </si>
  <si>
    <t xml:space="preserve"> 2020. december 31-ig kötelezettségvállalási állományból pénzügyileg teljesült (kifizetés)</t>
  </si>
  <si>
    <t xml:space="preserve"> Pénzügyileg teljesült (kifizetés)
 2020. január 1-jétől december 31-ig</t>
  </si>
  <si>
    <t>Kötelezettségvállalás 
2019. december 31-ig</t>
  </si>
  <si>
    <t>Kötelezettségvállalás 
2020. január 1. és december 31. között.</t>
  </si>
  <si>
    <t xml:space="preserve">Kötelezettségvállalási állomány összege 
2020. december 31-én </t>
  </si>
  <si>
    <t xml:space="preserve"> 2020. december 31-i kötelezettségvállalási állományból pénzügyileg teljesült (kifizetés)</t>
  </si>
  <si>
    <t>2020. január 1 és december 31. között pénzügyileg teljesült (kifizetés)</t>
  </si>
  <si>
    <t>2020. december 31-ei kötelezettségvállalási állományból pénzügyileg teljesült (kifizetés)</t>
  </si>
  <si>
    <t>tárgyévi jogalap alapján kifizetendő támogatások</t>
  </si>
  <si>
    <t xml:space="preserve"> Magyarország 2020. évi központi költségvetéséről szóló 2019. évi LXXI. törvény 5. számú melléklete szerinti teljes uniós kötelezettségvállalási keret.</t>
  </si>
  <si>
    <t>* Az összegek eltérhetnek a Magyarország 2020. évi központi költségvetéséről szóló 2019. évi LXXI. törvény 5. számú mellékletében bemutatott összegektől, amennyiben évközben a Bizottság azt módosította.</t>
  </si>
  <si>
    <t xml:space="preserve"> *Magyarország 2020. évi központi költségvetéséről szóló 2019. évi LXXI. törvény 5. számú melléklete szerinti teljes uniós kötelezettségvállalási keret.</t>
  </si>
  <si>
    <t>Egyéb közvetlen (YFS, SFS, PÜF, Különleges támogatások)</t>
  </si>
  <si>
    <t>d</t>
  </si>
  <si>
    <t>h</t>
  </si>
  <si>
    <t>l</t>
  </si>
  <si>
    <t>m</t>
  </si>
  <si>
    <t>n</t>
  </si>
  <si>
    <t>o</t>
  </si>
  <si>
    <t>p</t>
  </si>
  <si>
    <t>q</t>
  </si>
  <si>
    <t>TEN-T hálózat közúti elérhetőségének javítása prioritás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</si>
</sst>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.0"/>
    <numFmt numFmtId="165" formatCode="#,##0.0_ ;[Red]\-#,##0.0\ "/>
    <numFmt numFmtId="166" formatCode="#,##0.00_ ;[Red]\-#,##0.00\ "/>
    <numFmt numFmtId="167" formatCode="_-* #,##0.00_-;\-* #,##0.00_-;_-* &quot;-&quot;??_-;_-@_-"/>
    <numFmt numFmtId="168" formatCode="_-&quot;€&quot;* #,##0.00_-;\-&quot;€&quot;* #,##0.00_-;_-&quot;€&quot;* &quot;-&quot;??_-;_-@_-"/>
    <numFmt numFmtId="169" formatCode="#,##0.000_ ;[Red]\-#,##0.000\ "/>
  </numFmts>
  <fonts count="38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Arial CE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i/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FF0000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">
        <color indexed="64"/>
      </left>
      <right style="mediumDashed">
        <color indexed="64"/>
      </right>
      <top/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/>
      <bottom style="medium">
        <color indexed="64"/>
      </bottom>
      <diagonal/>
    </border>
  </borders>
  <cellStyleXfs count="13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4" borderId="64" applyNumberFormat="0" applyFont="0" applyAlignment="0" applyProtection="0"/>
    <xf numFmtId="0" fontId="4" fillId="3" borderId="62" applyNumberFormat="0" applyFont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3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4" borderId="0" applyNumberFormat="0" applyBorder="0" applyAlignment="0" applyProtection="0"/>
    <xf numFmtId="0" fontId="15" fillId="8" borderId="0" applyNumberFormat="0" applyBorder="0" applyAlignment="0" applyProtection="0"/>
    <xf numFmtId="0" fontId="16" fillId="25" borderId="72" applyNumberFormat="0" applyAlignment="0" applyProtection="0"/>
    <xf numFmtId="0" fontId="16" fillId="25" borderId="72" applyNumberFormat="0" applyAlignment="0" applyProtection="0"/>
    <xf numFmtId="0" fontId="16" fillId="25" borderId="72" applyNumberFormat="0" applyAlignment="0" applyProtection="0"/>
    <xf numFmtId="0" fontId="16" fillId="25" borderId="72" applyNumberFormat="0" applyAlignment="0" applyProtection="0"/>
    <xf numFmtId="0" fontId="16" fillId="25" borderId="72" applyNumberFormat="0" applyAlignment="0" applyProtection="0"/>
    <xf numFmtId="0" fontId="16" fillId="25" borderId="72" applyNumberFormat="0" applyAlignment="0" applyProtection="0"/>
    <xf numFmtId="0" fontId="17" fillId="26" borderId="73" applyNumberFormat="0" applyAlignment="0" applyProtection="0"/>
    <xf numFmtId="0" fontId="18" fillId="0" borderId="0" applyNumberFormat="0" applyFill="0" applyBorder="0" applyAlignment="0" applyProtection="0"/>
    <xf numFmtId="167" fontId="2" fillId="0" borderId="0" applyFont="0" applyFill="0" applyBorder="0" applyAlignment="0" applyProtection="0"/>
    <xf numFmtId="0" fontId="19" fillId="9" borderId="0" applyNumberFormat="0" applyBorder="0" applyAlignment="0" applyProtection="0"/>
    <xf numFmtId="0" fontId="20" fillId="0" borderId="74" applyNumberFormat="0" applyFill="0" applyAlignment="0" applyProtection="0"/>
    <xf numFmtId="0" fontId="21" fillId="0" borderId="75" applyNumberFormat="0" applyFill="0" applyAlignment="0" applyProtection="0"/>
    <xf numFmtId="0" fontId="22" fillId="0" borderId="7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12" borderId="72" applyNumberFormat="0" applyAlignment="0" applyProtection="0"/>
    <xf numFmtId="0" fontId="24" fillId="12" borderId="72" applyNumberFormat="0" applyAlignment="0" applyProtection="0"/>
    <xf numFmtId="0" fontId="24" fillId="12" borderId="72" applyNumberFormat="0" applyAlignment="0" applyProtection="0"/>
    <xf numFmtId="0" fontId="24" fillId="12" borderId="72" applyNumberFormat="0" applyAlignment="0" applyProtection="0"/>
    <xf numFmtId="0" fontId="24" fillId="12" borderId="72" applyNumberFormat="0" applyAlignment="0" applyProtection="0"/>
    <xf numFmtId="0" fontId="24" fillId="12" borderId="72" applyNumberFormat="0" applyAlignment="0" applyProtection="0"/>
    <xf numFmtId="0" fontId="25" fillId="0" borderId="77" applyNumberFormat="0" applyFill="0" applyAlignment="0" applyProtection="0"/>
    <xf numFmtId="0" fontId="26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4" borderId="64" applyNumberFormat="0" applyFont="0" applyAlignment="0" applyProtection="0"/>
    <xf numFmtId="0" fontId="2" fillId="4" borderId="64" applyNumberFormat="0" applyFont="0" applyAlignment="0" applyProtection="0"/>
    <xf numFmtId="0" fontId="2" fillId="4" borderId="64" applyNumberFormat="0" applyFont="0" applyAlignment="0" applyProtection="0"/>
    <xf numFmtId="0" fontId="2" fillId="4" borderId="64" applyNumberFormat="0" applyFont="0" applyAlignment="0" applyProtection="0"/>
    <xf numFmtId="0" fontId="2" fillId="4" borderId="64" applyNumberFormat="0" applyFont="0" applyAlignment="0" applyProtection="0"/>
    <xf numFmtId="0" fontId="2" fillId="4" borderId="64" applyNumberFormat="0" applyFont="0" applyAlignment="0" applyProtection="0"/>
    <xf numFmtId="0" fontId="27" fillId="25" borderId="78" applyNumberFormat="0" applyAlignment="0" applyProtection="0"/>
    <xf numFmtId="0" fontId="27" fillId="25" borderId="78" applyNumberFormat="0" applyAlignment="0" applyProtection="0"/>
    <xf numFmtId="0" fontId="27" fillId="25" borderId="78" applyNumberFormat="0" applyAlignment="0" applyProtection="0"/>
    <xf numFmtId="0" fontId="27" fillId="25" borderId="78" applyNumberFormat="0" applyAlignment="0" applyProtection="0"/>
    <xf numFmtId="0" fontId="27" fillId="25" borderId="78" applyNumberFormat="0" applyAlignment="0" applyProtection="0"/>
    <xf numFmtId="0" fontId="27" fillId="25" borderId="78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79" applyNumberFormat="0" applyFill="0" applyAlignment="0" applyProtection="0"/>
    <xf numFmtId="0" fontId="29" fillId="0" borderId="79" applyNumberFormat="0" applyFill="0" applyAlignment="0" applyProtection="0"/>
    <xf numFmtId="0" fontId="29" fillId="0" borderId="79" applyNumberFormat="0" applyFill="0" applyAlignment="0" applyProtection="0"/>
    <xf numFmtId="0" fontId="29" fillId="0" borderId="79" applyNumberFormat="0" applyFill="0" applyAlignment="0" applyProtection="0"/>
    <xf numFmtId="0" fontId="29" fillId="0" borderId="79" applyNumberFormat="0" applyFill="0" applyAlignment="0" applyProtection="0"/>
    <xf numFmtId="0" fontId="29" fillId="0" borderId="79" applyNumberFormat="0" applyFill="0" applyAlignment="0" applyProtection="0"/>
    <xf numFmtId="0" fontId="30" fillId="0" borderId="0" applyNumberFormat="0" applyFill="0" applyBorder="0" applyAlignment="0" applyProtection="0"/>
    <xf numFmtId="0" fontId="3" fillId="0" borderId="0"/>
  </cellStyleXfs>
  <cellXfs count="409">
    <xf numFmtId="0" fontId="0" fillId="0" borderId="0" xfId="0"/>
    <xf numFmtId="0" fontId="0" fillId="0" borderId="0" xfId="0"/>
    <xf numFmtId="0" fontId="7" fillId="0" borderId="12" xfId="11" applyFont="1" applyBorder="1" applyAlignment="1">
      <alignment vertical="center" wrapText="1"/>
    </xf>
    <xf numFmtId="0" fontId="7" fillId="0" borderId="0" xfId="11" applyFont="1"/>
    <xf numFmtId="165" fontId="7" fillId="0" borderId="0" xfId="11" applyNumberFormat="1" applyFont="1"/>
    <xf numFmtId="0" fontId="8" fillId="0" borderId="0" xfId="11" applyFont="1" applyAlignment="1">
      <alignment vertical="top"/>
    </xf>
    <xf numFmtId="0" fontId="7" fillId="0" borderId="0" xfId="11" applyFont="1" applyAlignment="1">
      <alignment vertical="top"/>
    </xf>
    <xf numFmtId="165" fontId="6" fillId="0" borderId="0" xfId="11" applyNumberFormat="1" applyFont="1"/>
    <xf numFmtId="0" fontId="7" fillId="0" borderId="1" xfId="11" applyFont="1" applyBorder="1" applyAlignment="1">
      <alignment horizontal="center" vertical="center"/>
    </xf>
    <xf numFmtId="0" fontId="7" fillId="0" borderId="44" xfId="11" applyFont="1" applyBorder="1" applyAlignment="1">
      <alignment horizontal="center" vertical="center"/>
    </xf>
    <xf numFmtId="0" fontId="7" fillId="0" borderId="29" xfId="11" applyFont="1" applyBorder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right"/>
    </xf>
    <xf numFmtId="164" fontId="7" fillId="0" borderId="0" xfId="0" applyNumberFormat="1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165" fontId="8" fillId="5" borderId="44" xfId="0" applyNumberFormat="1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165" fontId="7" fillId="0" borderId="29" xfId="0" applyNumberFormat="1" applyFont="1" applyBorder="1" applyAlignment="1">
      <alignment vertical="center"/>
    </xf>
    <xf numFmtId="165" fontId="7" fillId="0" borderId="8" xfId="0" applyNumberFormat="1" applyFont="1" applyBorder="1" applyAlignment="1">
      <alignment vertical="center"/>
    </xf>
    <xf numFmtId="165" fontId="7" fillId="0" borderId="9" xfId="0" applyNumberFormat="1" applyFont="1" applyBorder="1" applyAlignment="1">
      <alignment vertical="center"/>
    </xf>
    <xf numFmtId="165" fontId="8" fillId="5" borderId="24" xfId="0" applyNumberFormat="1" applyFont="1" applyFill="1" applyBorder="1" applyAlignment="1">
      <alignment vertical="center"/>
    </xf>
    <xf numFmtId="165" fontId="8" fillId="5" borderId="25" xfId="0" applyNumberFormat="1" applyFont="1" applyFill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5" fontId="7" fillId="0" borderId="21" xfId="0" applyNumberFormat="1" applyFont="1" applyBorder="1" applyAlignment="1">
      <alignment vertical="center"/>
    </xf>
    <xf numFmtId="165" fontId="7" fillId="2" borderId="29" xfId="0" applyNumberFormat="1" applyFont="1" applyFill="1" applyBorder="1" applyAlignment="1">
      <alignment vertical="center"/>
    </xf>
    <xf numFmtId="165" fontId="7" fillId="2" borderId="8" xfId="0" applyNumberFormat="1" applyFont="1" applyFill="1" applyBorder="1" applyAlignment="1">
      <alignment vertical="center"/>
    </xf>
    <xf numFmtId="165" fontId="7" fillId="2" borderId="9" xfId="0" applyNumberFormat="1" applyFont="1" applyFill="1" applyBorder="1" applyAlignment="1">
      <alignment vertical="center"/>
    </xf>
    <xf numFmtId="165" fontId="7" fillId="2" borderId="21" xfId="0" applyNumberFormat="1" applyFont="1" applyFill="1" applyBorder="1" applyAlignment="1">
      <alignment vertical="center"/>
    </xf>
    <xf numFmtId="165" fontId="7" fillId="0" borderId="17" xfId="0" applyNumberFormat="1" applyFont="1" applyBorder="1" applyAlignment="1">
      <alignment vertical="center"/>
    </xf>
    <xf numFmtId="165" fontId="8" fillId="6" borderId="33" xfId="0" applyNumberFormat="1" applyFont="1" applyFill="1" applyBorder="1" applyAlignment="1">
      <alignment vertical="center"/>
    </xf>
    <xf numFmtId="0" fontId="6" fillId="0" borderId="0" xfId="0" applyFont="1"/>
    <xf numFmtId="0" fontId="8" fillId="0" borderId="1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0" xfId="0" applyFont="1"/>
    <xf numFmtId="0" fontId="8" fillId="6" borderId="51" xfId="0" applyFont="1" applyFill="1" applyBorder="1" applyAlignment="1">
      <alignment vertical="center"/>
    </xf>
    <xf numFmtId="0" fontId="7" fillId="0" borderId="0" xfId="0" applyFont="1" applyFill="1"/>
    <xf numFmtId="0" fontId="8" fillId="0" borderId="0" xfId="0" applyFont="1" applyFill="1"/>
    <xf numFmtId="165" fontId="8" fillId="0" borderId="1" xfId="1" applyNumberFormat="1" applyFont="1" applyBorder="1" applyAlignment="1">
      <alignment horizontal="center" vertical="center"/>
    </xf>
    <xf numFmtId="165" fontId="8" fillId="0" borderId="16" xfId="1" applyNumberFormat="1" applyFont="1" applyBorder="1" applyAlignment="1">
      <alignment horizontal="center" vertical="center" wrapText="1"/>
    </xf>
    <xf numFmtId="164" fontId="7" fillId="0" borderId="0" xfId="0" applyNumberFormat="1" applyFont="1" applyFill="1"/>
    <xf numFmtId="164" fontId="6" fillId="0" borderId="0" xfId="0" applyNumberFormat="1" applyFont="1" applyFill="1" applyBorder="1" applyAlignment="1">
      <alignment horizontal="right"/>
    </xf>
    <xf numFmtId="0" fontId="7" fillId="0" borderId="22" xfId="0" applyFont="1" applyFill="1" applyBorder="1" applyAlignment="1">
      <alignment horizontal="left"/>
    </xf>
    <xf numFmtId="164" fontId="8" fillId="0" borderId="1" xfId="1" applyNumberFormat="1" applyFont="1" applyBorder="1" applyAlignment="1">
      <alignment horizontal="center" vertical="center"/>
    </xf>
    <xf numFmtId="164" fontId="8" fillId="0" borderId="16" xfId="1" applyNumberFormat="1" applyFont="1" applyBorder="1" applyAlignment="1">
      <alignment horizontal="center" vertical="center" wrapText="1"/>
    </xf>
    <xf numFmtId="164" fontId="8" fillId="0" borderId="17" xfId="1" applyNumberFormat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5" xfId="0" applyFont="1" applyFill="1" applyBorder="1" applyAlignment="1">
      <alignment horizontal="left" wrapText="1"/>
    </xf>
    <xf numFmtId="0" fontId="7" fillId="0" borderId="0" xfId="0" applyFont="1" applyBorder="1"/>
    <xf numFmtId="0" fontId="9" fillId="0" borderId="0" xfId="0" applyFont="1"/>
    <xf numFmtId="0" fontId="10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11" fillId="0" borderId="0" xfId="0" applyFont="1"/>
    <xf numFmtId="0" fontId="11" fillId="0" borderId="0" xfId="1" applyFont="1" applyFill="1" applyAlignment="1">
      <alignment horizontal="left" vertical="center"/>
    </xf>
    <xf numFmtId="0" fontId="11" fillId="0" borderId="0" xfId="0" applyNumberFormat="1" applyFont="1" applyAlignment="1">
      <alignment horizontal="left" wrapText="1"/>
    </xf>
    <xf numFmtId="165" fontId="8" fillId="5" borderId="48" xfId="0" applyNumberFormat="1" applyFont="1" applyFill="1" applyBorder="1" applyAlignment="1">
      <alignment vertical="center"/>
    </xf>
    <xf numFmtId="165" fontId="7" fillId="0" borderId="68" xfId="0" applyNumberFormat="1" applyFont="1" applyBorder="1" applyAlignment="1">
      <alignment vertical="center"/>
    </xf>
    <xf numFmtId="165" fontId="7" fillId="0" borderId="69" xfId="0" applyNumberFormat="1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165" fontId="7" fillId="2" borderId="68" xfId="0" applyNumberFormat="1" applyFont="1" applyFill="1" applyBorder="1" applyAlignment="1">
      <alignment vertical="center"/>
    </xf>
    <xf numFmtId="0" fontId="8" fillId="0" borderId="0" xfId="20" applyFont="1"/>
    <xf numFmtId="165" fontId="7" fillId="0" borderId="0" xfId="20" applyNumberFormat="1" applyFont="1"/>
    <xf numFmtId="165" fontId="6" fillId="0" borderId="0" xfId="20" applyNumberFormat="1" applyFont="1"/>
    <xf numFmtId="0" fontId="7" fillId="0" borderId="0" xfId="20" applyFont="1"/>
    <xf numFmtId="165" fontId="8" fillId="0" borderId="19" xfId="1" applyNumberFormat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166" fontId="7" fillId="0" borderId="0" xfId="20" applyNumberFormat="1" applyFont="1"/>
    <xf numFmtId="0" fontId="13" fillId="0" borderId="0" xfId="0" applyFont="1"/>
    <xf numFmtId="166" fontId="13" fillId="0" borderId="0" xfId="0" applyNumberFormat="1" applyFont="1"/>
    <xf numFmtId="166" fontId="0" fillId="0" borderId="0" xfId="0" applyNumberFormat="1"/>
    <xf numFmtId="0" fontId="5" fillId="0" borderId="0" xfId="0" applyFont="1" applyFill="1" applyAlignment="1">
      <alignment horizontal="center" wrapText="1"/>
    </xf>
    <xf numFmtId="0" fontId="6" fillId="0" borderId="0" xfId="0" applyFont="1" applyFill="1"/>
    <xf numFmtId="0" fontId="8" fillId="0" borderId="19" xfId="1" applyFont="1" applyFill="1" applyBorder="1" applyAlignment="1">
      <alignment horizontal="center" vertical="center"/>
    </xf>
    <xf numFmtId="166" fontId="7" fillId="0" borderId="20" xfId="0" applyNumberFormat="1" applyFont="1" applyFill="1" applyBorder="1" applyAlignment="1">
      <alignment vertical="center"/>
    </xf>
    <xf numFmtId="166" fontId="7" fillId="0" borderId="30" xfId="0" applyNumberFormat="1" applyFont="1" applyBorder="1" applyAlignment="1">
      <alignment vertical="center"/>
    </xf>
    <xf numFmtId="166" fontId="7" fillId="0" borderId="6" xfId="0" applyNumberFormat="1" applyFont="1" applyBorder="1" applyAlignment="1">
      <alignment vertical="center"/>
    </xf>
    <xf numFmtId="166" fontId="7" fillId="0" borderId="7" xfId="0" applyNumberFormat="1" applyFont="1" applyBorder="1" applyAlignment="1">
      <alignment vertical="center"/>
    </xf>
    <xf numFmtId="166" fontId="7" fillId="0" borderId="39" xfId="0" applyNumberFormat="1" applyFont="1" applyFill="1" applyBorder="1" applyAlignment="1">
      <alignment vertical="center"/>
    </xf>
    <xf numFmtId="166" fontId="7" fillId="0" borderId="29" xfId="0" applyNumberFormat="1" applyFont="1" applyBorder="1" applyAlignment="1">
      <alignment vertical="center"/>
    </xf>
    <xf numFmtId="166" fontId="7" fillId="0" borderId="8" xfId="0" applyNumberFormat="1" applyFont="1" applyBorder="1" applyAlignment="1">
      <alignment vertical="center"/>
    </xf>
    <xf numFmtId="166" fontId="8" fillId="6" borderId="33" xfId="0" applyNumberFormat="1" applyFont="1" applyFill="1" applyBorder="1" applyAlignment="1">
      <alignment vertical="center"/>
    </xf>
    <xf numFmtId="166" fontId="8" fillId="6" borderId="45" xfId="0" applyNumberFormat="1" applyFont="1" applyFill="1" applyBorder="1" applyAlignment="1">
      <alignment vertical="center"/>
    </xf>
    <xf numFmtId="166" fontId="8" fillId="6" borderId="10" xfId="0" applyNumberFormat="1" applyFont="1" applyFill="1" applyBorder="1" applyAlignment="1">
      <alignment vertical="center"/>
    </xf>
    <xf numFmtId="166" fontId="8" fillId="6" borderId="11" xfId="0" applyNumberFormat="1" applyFont="1" applyFill="1" applyBorder="1" applyAlignment="1">
      <alignment vertical="center"/>
    </xf>
    <xf numFmtId="0" fontId="7" fillId="0" borderId="5" xfId="11" applyFont="1" applyBorder="1" applyAlignment="1">
      <alignment vertical="center" wrapText="1"/>
    </xf>
    <xf numFmtId="0" fontId="7" fillId="0" borderId="15" xfId="11" applyFont="1" applyBorder="1" applyAlignment="1">
      <alignment vertical="center" wrapText="1"/>
    </xf>
    <xf numFmtId="0" fontId="7" fillId="0" borderId="1" xfId="11" applyFont="1" applyBorder="1" applyAlignment="1">
      <alignment vertical="center" wrapText="1"/>
    </xf>
    <xf numFmtId="166" fontId="12" fillId="6" borderId="51" xfId="11" applyNumberFormat="1" applyFont="1" applyFill="1" applyBorder="1" applyAlignment="1">
      <alignment vertical="center"/>
    </xf>
    <xf numFmtId="166" fontId="12" fillId="6" borderId="10" xfId="11" applyNumberFormat="1" applyFont="1" applyFill="1" applyBorder="1" applyAlignment="1">
      <alignment vertical="center"/>
    </xf>
    <xf numFmtId="166" fontId="12" fillId="6" borderId="63" xfId="11" applyNumberFormat="1" applyFont="1" applyFill="1" applyBorder="1" applyAlignment="1">
      <alignment vertical="center"/>
    </xf>
    <xf numFmtId="166" fontId="7" fillId="0" borderId="20" xfId="19" applyNumberFormat="1" applyFont="1" applyBorder="1" applyAlignment="1">
      <alignment vertical="center"/>
    </xf>
    <xf numFmtId="166" fontId="7" fillId="0" borderId="39" xfId="19" applyNumberFormat="1" applyFont="1" applyBorder="1" applyAlignment="1">
      <alignment vertical="center"/>
    </xf>
    <xf numFmtId="166" fontId="7" fillId="0" borderId="35" xfId="19" applyNumberFormat="1" applyFont="1" applyBorder="1" applyAlignment="1">
      <alignment vertical="center"/>
    </xf>
    <xf numFmtId="166" fontId="12" fillId="6" borderId="33" xfId="19" applyNumberFormat="1" applyFont="1" applyFill="1" applyBorder="1" applyAlignment="1">
      <alignment vertical="center"/>
    </xf>
    <xf numFmtId="0" fontId="8" fillId="0" borderId="0" xfId="0" applyFont="1" applyFill="1" applyAlignment="1">
      <alignment horizontal="center"/>
    </xf>
    <xf numFmtId="0" fontId="11" fillId="0" borderId="0" xfId="0" applyFont="1" applyBorder="1"/>
    <xf numFmtId="0" fontId="8" fillId="0" borderId="0" xfId="0" applyFont="1" applyAlignment="1">
      <alignment horizont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164" fontId="7" fillId="0" borderId="0" xfId="0" applyNumberFormat="1" applyFont="1" applyFill="1" applyAlignment="1">
      <alignment vertical="center"/>
    </xf>
    <xf numFmtId="165" fontId="7" fillId="2" borderId="69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vertical="center"/>
    </xf>
    <xf numFmtId="165" fontId="7" fillId="2" borderId="17" xfId="0" applyNumberFormat="1" applyFont="1" applyFill="1" applyBorder="1" applyAlignment="1">
      <alignment vertical="center"/>
    </xf>
    <xf numFmtId="0" fontId="11" fillId="0" borderId="0" xfId="11" applyFont="1" applyFill="1"/>
    <xf numFmtId="0" fontId="8" fillId="0" borderId="0" xfId="0" applyFont="1" applyBorder="1" applyAlignment="1">
      <alignment horizontal="center" vertical="center" wrapText="1"/>
    </xf>
    <xf numFmtId="165" fontId="8" fillId="0" borderId="51" xfId="0" applyNumberFormat="1" applyFont="1" applyBorder="1" applyAlignment="1">
      <alignment horizontal="center" vertical="center"/>
    </xf>
    <xf numFmtId="165" fontId="8" fillId="0" borderId="80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45" xfId="0" applyNumberFormat="1" applyFont="1" applyBorder="1" applyAlignment="1">
      <alignment horizontal="center" vertical="center"/>
    </xf>
    <xf numFmtId="165" fontId="8" fillId="5" borderId="5" xfId="0" applyNumberFormat="1" applyFont="1" applyFill="1" applyBorder="1" applyAlignment="1">
      <alignment vertical="center"/>
    </xf>
    <xf numFmtId="165" fontId="8" fillId="5" borderId="70" xfId="0" applyNumberFormat="1" applyFont="1" applyFill="1" applyBorder="1" applyAlignment="1">
      <alignment vertical="center"/>
    </xf>
    <xf numFmtId="165" fontId="8" fillId="5" borderId="6" xfId="0" applyNumberFormat="1" applyFont="1" applyFill="1" applyBorder="1" applyAlignment="1">
      <alignment vertical="center"/>
    </xf>
    <xf numFmtId="165" fontId="8" fillId="5" borderId="7" xfId="0" applyNumberFormat="1" applyFont="1" applyFill="1" applyBorder="1" applyAlignment="1">
      <alignment vertical="center"/>
    </xf>
    <xf numFmtId="165" fontId="7" fillId="0" borderId="12" xfId="0" applyNumberFormat="1" applyFont="1" applyBorder="1" applyAlignment="1">
      <alignment vertical="center"/>
    </xf>
    <xf numFmtId="165" fontId="7" fillId="0" borderId="31" xfId="0" applyNumberFormat="1" applyFont="1" applyBorder="1" applyAlignment="1">
      <alignment vertical="center"/>
    </xf>
    <xf numFmtId="165" fontId="8" fillId="5" borderId="81" xfId="0" applyNumberFormat="1" applyFont="1" applyFill="1" applyBorder="1" applyAlignment="1">
      <alignment vertical="center"/>
    </xf>
    <xf numFmtId="165" fontId="7" fillId="2" borderId="12" xfId="0" applyNumberFormat="1" applyFont="1" applyFill="1" applyBorder="1" applyAlignment="1">
      <alignment vertical="center"/>
    </xf>
    <xf numFmtId="165" fontId="7" fillId="2" borderId="31" xfId="0" applyNumberFormat="1" applyFont="1" applyFill="1" applyBorder="1" applyAlignment="1">
      <alignment vertical="center"/>
    </xf>
    <xf numFmtId="0" fontId="7" fillId="0" borderId="9" xfId="0" applyFont="1" applyBorder="1" applyAlignment="1">
      <alignment vertical="center" wrapText="1"/>
    </xf>
    <xf numFmtId="165" fontId="7" fillId="0" borderId="82" xfId="0" applyNumberFormat="1" applyFont="1" applyBorder="1" applyAlignment="1">
      <alignment vertical="center"/>
    </xf>
    <xf numFmtId="165" fontId="7" fillId="0" borderId="37" xfId="0" applyNumberFormat="1" applyFont="1" applyBorder="1" applyAlignment="1">
      <alignment vertical="center"/>
    </xf>
    <xf numFmtId="165" fontId="7" fillId="0" borderId="38" xfId="0" applyNumberFormat="1" applyFont="1" applyBorder="1" applyAlignment="1">
      <alignment vertical="center"/>
    </xf>
    <xf numFmtId="165" fontId="7" fillId="0" borderId="43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 wrapText="1"/>
    </xf>
    <xf numFmtId="0" fontId="33" fillId="0" borderId="0" xfId="3" applyFont="1" applyFill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33" fillId="0" borderId="0" xfId="3" applyFont="1" applyFill="1" applyAlignment="1">
      <alignment wrapText="1"/>
    </xf>
    <xf numFmtId="0" fontId="7" fillId="0" borderId="58" xfId="136" applyFont="1" applyBorder="1" applyAlignment="1">
      <alignment horizontal="center" vertical="center"/>
    </xf>
    <xf numFmtId="0" fontId="7" fillId="0" borderId="58" xfId="136" applyFont="1" applyBorder="1" applyAlignment="1">
      <alignment vertical="center" wrapText="1"/>
    </xf>
    <xf numFmtId="165" fontId="7" fillId="0" borderId="44" xfId="0" applyNumberFormat="1" applyFont="1" applyFill="1" applyBorder="1"/>
    <xf numFmtId="165" fontId="7" fillId="0" borderId="22" xfId="20" applyNumberFormat="1" applyFont="1" applyBorder="1" applyAlignment="1">
      <alignment horizontal="left"/>
    </xf>
    <xf numFmtId="166" fontId="7" fillId="0" borderId="50" xfId="20" applyNumberFormat="1" applyFont="1" applyBorder="1"/>
    <xf numFmtId="166" fontId="7" fillId="0" borderId="44" xfId="20" applyNumberFormat="1" applyFont="1" applyBorder="1"/>
    <xf numFmtId="166" fontId="7" fillId="0" borderId="6" xfId="20" applyNumberFormat="1" applyFont="1" applyBorder="1"/>
    <xf numFmtId="166" fontId="7" fillId="0" borderId="9" xfId="20" applyNumberFormat="1" applyFont="1" applyBorder="1"/>
    <xf numFmtId="166" fontId="7" fillId="0" borderId="13" xfId="20" applyNumberFormat="1" applyFont="1" applyBorder="1"/>
    <xf numFmtId="165" fontId="7" fillId="0" borderId="29" xfId="0" applyNumberFormat="1" applyFont="1" applyFill="1" applyBorder="1"/>
    <xf numFmtId="165" fontId="7" fillId="0" borderId="39" xfId="20" applyNumberFormat="1" applyFont="1" applyBorder="1" applyAlignment="1">
      <alignment horizontal="left"/>
    </xf>
    <xf numFmtId="166" fontId="7" fillId="0" borderId="30" xfId="20" applyNumberFormat="1" applyFont="1" applyBorder="1"/>
    <xf numFmtId="166" fontId="7" fillId="0" borderId="29" xfId="0" applyNumberFormat="1" applyFont="1" applyFill="1" applyBorder="1"/>
    <xf numFmtId="166" fontId="7" fillId="0" borderId="8" xfId="0" applyNumberFormat="1" applyFont="1" applyFill="1" applyBorder="1"/>
    <xf numFmtId="165" fontId="7" fillId="0" borderId="43" xfId="0" applyNumberFormat="1" applyFont="1" applyFill="1" applyBorder="1"/>
    <xf numFmtId="165" fontId="7" fillId="0" borderId="40" xfId="20" applyNumberFormat="1" applyFont="1" applyBorder="1" applyAlignment="1">
      <alignment horizontal="left"/>
    </xf>
    <xf numFmtId="166" fontId="7" fillId="0" borderId="46" xfId="20" applyNumberFormat="1" applyFont="1" applyBorder="1"/>
    <xf numFmtId="166" fontId="7" fillId="0" borderId="43" xfId="0" applyNumberFormat="1" applyFont="1" applyFill="1" applyBorder="1"/>
    <xf numFmtId="166" fontId="7" fillId="0" borderId="37" xfId="0" applyNumberFormat="1" applyFont="1" applyFill="1" applyBorder="1"/>
    <xf numFmtId="166" fontId="7" fillId="0" borderId="13" xfId="136" applyNumberFormat="1" applyFont="1" applyBorder="1" applyAlignment="1">
      <alignment vertical="center"/>
    </xf>
    <xf numFmtId="166" fontId="7" fillId="0" borderId="6" xfId="136" applyNumberFormat="1" applyFont="1" applyBorder="1" applyAlignment="1">
      <alignment vertical="center"/>
    </xf>
    <xf numFmtId="166" fontId="7" fillId="0" borderId="9" xfId="136" applyNumberFormat="1" applyFont="1" applyBorder="1" applyAlignment="1">
      <alignment vertical="center"/>
    </xf>
    <xf numFmtId="166" fontId="7" fillId="0" borderId="44" xfId="136" applyNumberFormat="1" applyFont="1" applyBorder="1" applyAlignment="1">
      <alignment vertical="center"/>
    </xf>
    <xf numFmtId="166" fontId="7" fillId="0" borderId="24" xfId="136" applyNumberFormat="1" applyFont="1" applyBorder="1" applyAlignment="1">
      <alignment vertical="center"/>
    </xf>
    <xf numFmtId="166" fontId="7" fillId="0" borderId="14" xfId="136" applyNumberFormat="1" applyFont="1" applyBorder="1" applyAlignment="1">
      <alignment vertical="center"/>
    </xf>
    <xf numFmtId="166" fontId="7" fillId="0" borderId="8" xfId="136" applyNumberFormat="1" applyFont="1" applyBorder="1" applyAlignment="1">
      <alignment vertical="center"/>
    </xf>
    <xf numFmtId="166" fontId="7" fillId="0" borderId="29" xfId="136" applyNumberFormat="1" applyFont="1" applyBorder="1" applyAlignment="1">
      <alignment vertical="center"/>
    </xf>
    <xf numFmtId="166" fontId="7" fillId="0" borderId="36" xfId="136" applyNumberFormat="1" applyFont="1" applyBorder="1" applyAlignment="1">
      <alignment vertical="center"/>
    </xf>
    <xf numFmtId="166" fontId="7" fillId="0" borderId="37" xfId="136" applyNumberFormat="1" applyFont="1" applyBorder="1" applyAlignment="1">
      <alignment vertical="center"/>
    </xf>
    <xf numFmtId="166" fontId="7" fillId="0" borderId="43" xfId="136" applyNumberFormat="1" applyFont="1" applyBorder="1" applyAlignment="1">
      <alignment vertical="center"/>
    </xf>
    <xf numFmtId="166" fontId="7" fillId="0" borderId="1" xfId="136" applyNumberFormat="1" applyFont="1" applyBorder="1" applyAlignment="1">
      <alignment vertical="center"/>
    </xf>
    <xf numFmtId="166" fontId="7" fillId="0" borderId="21" xfId="136" applyNumberFormat="1" applyFont="1" applyBorder="1" applyAlignment="1">
      <alignment vertical="center"/>
    </xf>
    <xf numFmtId="0" fontId="31" fillId="0" borderId="0" xfId="0" applyFont="1" applyFill="1" applyAlignment="1">
      <alignment horizontal="center" wrapText="1"/>
    </xf>
    <xf numFmtId="164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165" fontId="7" fillId="0" borderId="1" xfId="0" applyNumberFormat="1" applyFont="1" applyFill="1" applyBorder="1"/>
    <xf numFmtId="165" fontId="7" fillId="0" borderId="21" xfId="0" applyNumberFormat="1" applyFont="1" applyFill="1" applyBorder="1"/>
    <xf numFmtId="165" fontId="7" fillId="0" borderId="68" xfId="0" applyNumberFormat="1" applyFont="1" applyFill="1" applyBorder="1" applyAlignment="1">
      <alignment vertical="center"/>
    </xf>
    <xf numFmtId="165" fontId="7" fillId="0" borderId="8" xfId="0" applyNumberFormat="1" applyFont="1" applyFill="1" applyBorder="1" applyAlignment="1">
      <alignment vertical="center"/>
    </xf>
    <xf numFmtId="165" fontId="7" fillId="0" borderId="69" xfId="0" applyNumberFormat="1" applyFont="1" applyFill="1" applyBorder="1" applyAlignment="1">
      <alignment vertical="center"/>
    </xf>
    <xf numFmtId="165" fontId="7" fillId="0" borderId="21" xfId="0" applyNumberFormat="1" applyFont="1" applyFill="1" applyBorder="1" applyAlignment="1">
      <alignment vertical="center"/>
    </xf>
    <xf numFmtId="166" fontId="8" fillId="6" borderId="42" xfId="0" applyNumberFormat="1" applyFont="1" applyFill="1" applyBorder="1" applyAlignment="1">
      <alignment vertical="center"/>
    </xf>
    <xf numFmtId="166" fontId="8" fillId="6" borderId="34" xfId="0" applyNumberFormat="1" applyFont="1" applyFill="1" applyBorder="1" applyAlignment="1">
      <alignment vertical="center"/>
    </xf>
    <xf numFmtId="0" fontId="7" fillId="0" borderId="12" xfId="0" applyFont="1" applyFill="1" applyBorder="1" applyAlignment="1">
      <alignment horizontal="left" wrapText="1"/>
    </xf>
    <xf numFmtId="0" fontId="7" fillId="0" borderId="12" xfId="0" applyFont="1" applyFill="1" applyBorder="1" applyAlignment="1">
      <alignment horizontal="left"/>
    </xf>
    <xf numFmtId="165" fontId="7" fillId="0" borderId="6" xfId="0" applyNumberFormat="1" applyFont="1" applyFill="1" applyBorder="1"/>
    <xf numFmtId="165" fontId="7" fillId="0" borderId="29" xfId="0" applyNumberFormat="1" applyFont="1" applyBorder="1"/>
    <xf numFmtId="165" fontId="7" fillId="0" borderId="8" xfId="0" applyNumberFormat="1" applyFont="1" applyBorder="1"/>
    <xf numFmtId="165" fontId="7" fillId="0" borderId="14" xfId="0" applyNumberFormat="1" applyFont="1" applyBorder="1"/>
    <xf numFmtId="165" fontId="7" fillId="0" borderId="8" xfId="0" applyNumberFormat="1" applyFont="1" applyFill="1" applyBorder="1"/>
    <xf numFmtId="165" fontId="7" fillId="0" borderId="30" xfId="0" applyNumberFormat="1" applyFont="1" applyFill="1" applyBorder="1" applyAlignment="1">
      <alignment vertical="center"/>
    </xf>
    <xf numFmtId="165" fontId="7" fillId="0" borderId="6" xfId="0" applyNumberFormat="1" applyFont="1" applyFill="1" applyBorder="1" applyAlignment="1">
      <alignment vertical="center"/>
    </xf>
    <xf numFmtId="165" fontId="7" fillId="0" borderId="7" xfId="0" applyNumberFormat="1" applyFont="1" applyFill="1" applyBorder="1" applyAlignment="1">
      <alignment vertical="center"/>
    </xf>
    <xf numFmtId="164" fontId="34" fillId="0" borderId="30" xfId="1" applyNumberFormat="1" applyFont="1" applyFill="1" applyBorder="1" applyAlignment="1">
      <alignment horizontal="right" vertical="center" wrapText="1"/>
    </xf>
    <xf numFmtId="165" fontId="7" fillId="0" borderId="29" xfId="0" applyNumberFormat="1" applyFont="1" applyFill="1" applyBorder="1" applyAlignment="1">
      <alignment vertical="center"/>
    </xf>
    <xf numFmtId="165" fontId="7" fillId="0" borderId="14" xfId="0" applyNumberFormat="1" applyFont="1" applyFill="1" applyBorder="1"/>
    <xf numFmtId="0" fontId="7" fillId="0" borderId="12" xfId="0" applyFont="1" applyFill="1" applyBorder="1" applyAlignment="1">
      <alignment horizontal="left" vertical="center"/>
    </xf>
    <xf numFmtId="165" fontId="7" fillId="0" borderId="29" xfId="0" applyNumberFormat="1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left" vertical="center" wrapText="1"/>
    </xf>
    <xf numFmtId="164" fontId="34" fillId="0" borderId="29" xfId="1" applyNumberFormat="1" applyFont="1" applyFill="1" applyBorder="1" applyAlignment="1">
      <alignment horizontal="right" vertical="center" wrapText="1"/>
    </xf>
    <xf numFmtId="164" fontId="34" fillId="0" borderId="8" xfId="1" applyNumberFormat="1" applyFont="1" applyFill="1" applyBorder="1" applyAlignment="1">
      <alignment horizontal="right" vertical="center" wrapText="1"/>
    </xf>
    <xf numFmtId="165" fontId="7" fillId="0" borderId="8" xfId="0" applyNumberFormat="1" applyFont="1" applyFill="1" applyBorder="1" applyAlignment="1">
      <alignment horizontal="right" vertical="center"/>
    </xf>
    <xf numFmtId="169" fontId="7" fillId="0" borderId="29" xfId="0" applyNumberFormat="1" applyFont="1" applyBorder="1"/>
    <xf numFmtId="169" fontId="7" fillId="0" borderId="8" xfId="0" applyNumberFormat="1" applyFont="1" applyBorder="1"/>
    <xf numFmtId="164" fontId="34" fillId="0" borderId="43" xfId="1" applyNumberFormat="1" applyFont="1" applyFill="1" applyBorder="1" applyAlignment="1">
      <alignment horizontal="right" vertical="center" wrapText="1"/>
    </xf>
    <xf numFmtId="0" fontId="8" fillId="0" borderId="21" xfId="1" applyFont="1" applyFill="1" applyBorder="1" applyAlignment="1">
      <alignment horizontal="center" vertical="center" wrapText="1"/>
    </xf>
    <xf numFmtId="169" fontId="7" fillId="0" borderId="29" xfId="0" applyNumberFormat="1" applyFont="1" applyFill="1" applyBorder="1"/>
    <xf numFmtId="169" fontId="7" fillId="0" borderId="8" xfId="0" applyNumberFormat="1" applyFont="1" applyFill="1" applyBorder="1"/>
    <xf numFmtId="166" fontId="7" fillId="0" borderId="14" xfId="0" applyNumberFormat="1" applyFont="1" applyFill="1" applyBorder="1"/>
    <xf numFmtId="165" fontId="7" fillId="0" borderId="30" xfId="0" applyNumberFormat="1" applyFont="1" applyFill="1" applyBorder="1"/>
    <xf numFmtId="165" fontId="7" fillId="0" borderId="13" xfId="0" applyNumberFormat="1" applyFont="1" applyFill="1" applyBorder="1"/>
    <xf numFmtId="164" fontId="32" fillId="0" borderId="87" xfId="0" applyNumberFormat="1" applyFont="1" applyBorder="1" applyAlignment="1">
      <alignment horizontal="center" vertical="center" wrapText="1"/>
    </xf>
    <xf numFmtId="0" fontId="5" fillId="0" borderId="51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165" fontId="7" fillId="0" borderId="15" xfId="0" applyNumberFormat="1" applyFont="1" applyBorder="1" applyAlignment="1">
      <alignment vertical="center"/>
    </xf>
    <xf numFmtId="0" fontId="8" fillId="0" borderId="32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36" fillId="0" borderId="0" xfId="0" applyFont="1"/>
    <xf numFmtId="0" fontId="3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1" fillId="0" borderId="5" xfId="0" applyFont="1" applyBorder="1"/>
    <xf numFmtId="0" fontId="11" fillId="0" borderId="50" xfId="0" applyFont="1" applyBorder="1"/>
    <xf numFmtId="164" fontId="11" fillId="0" borderId="8" xfId="0" applyNumberFormat="1" applyFont="1" applyFill="1" applyBorder="1" applyAlignment="1">
      <alignment horizontal="right" vertical="center"/>
    </xf>
    <xf numFmtId="0" fontId="11" fillId="0" borderId="12" xfId="0" applyFont="1" applyBorder="1"/>
    <xf numFmtId="0" fontId="11" fillId="0" borderId="41" xfId="0" applyFont="1" applyBorder="1"/>
    <xf numFmtId="164" fontId="11" fillId="0" borderId="8" xfId="0" applyNumberFormat="1" applyFont="1" applyFill="1" applyBorder="1"/>
    <xf numFmtId="0" fontId="11" fillId="0" borderId="58" xfId="0" applyFont="1" applyBorder="1"/>
    <xf numFmtId="0" fontId="11" fillId="0" borderId="61" xfId="0" applyFont="1" applyBorder="1"/>
    <xf numFmtId="164" fontId="11" fillId="0" borderId="37" xfId="0" applyNumberFormat="1" applyFont="1" applyFill="1" applyBorder="1"/>
    <xf numFmtId="164" fontId="5" fillId="0" borderId="10" xfId="0" applyNumberFormat="1" applyFont="1" applyFill="1" applyBorder="1" applyAlignment="1">
      <alignment vertical="center"/>
    </xf>
    <xf numFmtId="0" fontId="36" fillId="0" borderId="0" xfId="0" applyFont="1" applyBorder="1"/>
    <xf numFmtId="164" fontId="36" fillId="0" borderId="0" xfId="0" applyNumberFormat="1" applyFont="1" applyFill="1" applyBorder="1"/>
    <xf numFmtId="0" fontId="36" fillId="0" borderId="0" xfId="0" applyFont="1" applyFill="1" applyBorder="1"/>
    <xf numFmtId="164" fontId="11" fillId="0" borderId="9" xfId="0" applyNumberFormat="1" applyFont="1" applyFill="1" applyBorder="1" applyAlignment="1">
      <alignment horizontal="right" vertical="center"/>
    </xf>
    <xf numFmtId="164" fontId="11" fillId="0" borderId="9" xfId="0" applyNumberFormat="1" applyFont="1" applyFill="1" applyBorder="1"/>
    <xf numFmtId="164" fontId="5" fillId="0" borderId="11" xfId="0" applyNumberFormat="1" applyFont="1" applyFill="1" applyBorder="1" applyAlignment="1">
      <alignment vertical="center"/>
    </xf>
    <xf numFmtId="0" fontId="37" fillId="0" borderId="0" xfId="0" applyFont="1" applyAlignment="1">
      <alignment horizontal="right"/>
    </xf>
    <xf numFmtId="0" fontId="11" fillId="0" borderId="48" xfId="0" applyFont="1" applyBorder="1"/>
    <xf numFmtId="0" fontId="11" fillId="0" borderId="53" xfId="0" applyFont="1" applyBorder="1"/>
    <xf numFmtId="164" fontId="11" fillId="0" borderId="24" xfId="0" applyNumberFormat="1" applyFont="1" applyFill="1" applyBorder="1"/>
    <xf numFmtId="164" fontId="11" fillId="0" borderId="25" xfId="0" applyNumberFormat="1" applyFont="1" applyFill="1" applyBorder="1"/>
    <xf numFmtId="0" fontId="11" fillId="0" borderId="15" xfId="0" applyFont="1" applyBorder="1"/>
    <xf numFmtId="164" fontId="11" fillId="0" borderId="38" xfId="0" applyNumberFormat="1" applyFont="1" applyFill="1" applyBorder="1"/>
    <xf numFmtId="0" fontId="35" fillId="0" borderId="5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164" fontId="35" fillId="0" borderId="0" xfId="0" applyNumberFormat="1" applyFont="1" applyFill="1" applyBorder="1" applyAlignment="1">
      <alignment vertical="center"/>
    </xf>
    <xf numFmtId="164" fontId="35" fillId="0" borderId="3" xfId="0" applyNumberFormat="1" applyFont="1" applyFill="1" applyBorder="1" applyAlignment="1">
      <alignment vertical="center"/>
    </xf>
    <xf numFmtId="0" fontId="35" fillId="0" borderId="52" xfId="0" applyFont="1" applyFill="1" applyBorder="1" applyAlignment="1">
      <alignment horizontal="left" vertical="center"/>
    </xf>
    <xf numFmtId="164" fontId="35" fillId="0" borderId="52" xfId="0" applyNumberFormat="1" applyFont="1" applyFill="1" applyBorder="1" applyAlignment="1">
      <alignment vertical="center"/>
    </xf>
    <xf numFmtId="164" fontId="35" fillId="0" borderId="52" xfId="0" quotePrefix="1" applyNumberFormat="1" applyFont="1" applyFill="1" applyBorder="1" applyAlignment="1">
      <alignment horizontal="center" vertical="center"/>
    </xf>
    <xf numFmtId="0" fontId="9" fillId="0" borderId="51" xfId="0" applyFont="1" applyBorder="1"/>
    <xf numFmtId="0" fontId="9" fillId="0" borderId="52" xfId="0" applyFont="1" applyBorder="1" applyAlignment="1">
      <alignment wrapText="1"/>
    </xf>
    <xf numFmtId="0" fontId="9" fillId="0" borderId="5" xfId="0" applyFont="1" applyFill="1" applyBorder="1"/>
    <xf numFmtId="0" fontId="5" fillId="0" borderId="50" xfId="0" applyFont="1" applyFill="1" applyBorder="1" applyAlignment="1">
      <alignment horizontal="left" vertical="center" wrapText="1"/>
    </xf>
    <xf numFmtId="0" fontId="8" fillId="0" borderId="15" xfId="0" applyFont="1" applyFill="1" applyBorder="1"/>
    <xf numFmtId="0" fontId="7" fillId="0" borderId="41" xfId="0" applyFont="1" applyFill="1" applyBorder="1" applyAlignment="1">
      <alignment horizontal="left" vertical="center" wrapText="1" indent="2"/>
    </xf>
    <xf numFmtId="0" fontId="7" fillId="0" borderId="41" xfId="0" applyFont="1" applyFill="1" applyBorder="1" applyAlignment="1">
      <alignment horizontal="left" vertical="center" wrapText="1" indent="5"/>
    </xf>
    <xf numFmtId="0" fontId="9" fillId="0" borderId="12" xfId="0" applyFont="1" applyFill="1" applyBorder="1"/>
    <xf numFmtId="0" fontId="5" fillId="0" borderId="4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11" fillId="0" borderId="48" xfId="0" applyFont="1" applyBorder="1" applyAlignment="1">
      <alignment vertical="center"/>
    </xf>
    <xf numFmtId="0" fontId="11" fillId="28" borderId="9" xfId="0" applyFont="1" applyFill="1" applyBorder="1"/>
    <xf numFmtId="0" fontId="11" fillId="28" borderId="38" xfId="0" applyFont="1" applyFill="1" applyBorder="1"/>
    <xf numFmtId="0" fontId="9" fillId="28" borderId="11" xfId="0" applyFont="1" applyFill="1" applyBorder="1" applyAlignment="1">
      <alignment vertical="center"/>
    </xf>
    <xf numFmtId="164" fontId="11" fillId="28" borderId="6" xfId="0" applyNumberFormat="1" applyFont="1" applyFill="1" applyBorder="1" applyAlignment="1">
      <alignment vertical="center"/>
    </xf>
    <xf numFmtId="164" fontId="11" fillId="28" borderId="8" xfId="0" applyNumberFormat="1" applyFont="1" applyFill="1" applyBorder="1" applyAlignment="1">
      <alignment vertical="center"/>
    </xf>
    <xf numFmtId="164" fontId="5" fillId="28" borderId="10" xfId="0" applyNumberFormat="1" applyFont="1" applyFill="1" applyBorder="1" applyAlignment="1">
      <alignment vertical="center"/>
    </xf>
    <xf numFmtId="164" fontId="11" fillId="28" borderId="24" xfId="0" applyNumberFormat="1" applyFont="1" applyFill="1" applyBorder="1"/>
    <xf numFmtId="164" fontId="11" fillId="28" borderId="37" xfId="0" applyNumberFormat="1" applyFont="1" applyFill="1" applyBorder="1"/>
    <xf numFmtId="164" fontId="5" fillId="28" borderId="10" xfId="0" quotePrefix="1" applyNumberFormat="1" applyFont="1" applyFill="1" applyBorder="1" applyAlignment="1">
      <alignment horizontal="center" vertical="center"/>
    </xf>
    <xf numFmtId="164" fontId="35" fillId="28" borderId="10" xfId="0" applyNumberFormat="1" applyFont="1" applyFill="1" applyBorder="1" applyAlignment="1">
      <alignment vertical="center"/>
    </xf>
    <xf numFmtId="164" fontId="35" fillId="28" borderId="10" xfId="0" quotePrefix="1" applyNumberFormat="1" applyFont="1" applyFill="1" applyBorder="1" applyAlignment="1">
      <alignment horizontal="center" vertical="center"/>
    </xf>
    <xf numFmtId="164" fontId="35" fillId="0" borderId="11" xfId="0" applyNumberFormat="1" applyFont="1" applyFill="1" applyBorder="1" applyAlignment="1">
      <alignment vertical="center"/>
    </xf>
    <xf numFmtId="164" fontId="35" fillId="0" borderId="10" xfId="0" applyNumberFormat="1" applyFont="1" applyFill="1" applyBorder="1" applyAlignment="1">
      <alignment vertical="center"/>
    </xf>
    <xf numFmtId="164" fontId="35" fillId="28" borderId="11" xfId="0" applyNumberFormat="1" applyFont="1" applyFill="1" applyBorder="1" applyAlignment="1">
      <alignment vertical="center"/>
    </xf>
    <xf numFmtId="0" fontId="5" fillId="6" borderId="51" xfId="0" applyFont="1" applyFill="1" applyBorder="1" applyAlignment="1">
      <alignment vertical="center"/>
    </xf>
    <xf numFmtId="165" fontId="5" fillId="6" borderId="45" xfId="0" applyNumberFormat="1" applyFont="1" applyFill="1" applyBorder="1" applyAlignment="1">
      <alignment vertical="center"/>
    </xf>
    <xf numFmtId="165" fontId="5" fillId="6" borderId="10" xfId="0" applyNumberFormat="1" applyFont="1" applyFill="1" applyBorder="1" applyAlignment="1">
      <alignment vertical="center"/>
    </xf>
    <xf numFmtId="165" fontId="5" fillId="6" borderId="11" xfId="0" applyNumberFormat="1" applyFont="1" applyFill="1" applyBorder="1" applyAlignment="1">
      <alignment vertical="center"/>
    </xf>
    <xf numFmtId="165" fontId="5" fillId="6" borderId="42" xfId="0" applyNumberFormat="1" applyFont="1" applyFill="1" applyBorder="1" applyAlignment="1">
      <alignment vertical="center"/>
    </xf>
    <xf numFmtId="0" fontId="5" fillId="0" borderId="0" xfId="0" applyFont="1"/>
    <xf numFmtId="165" fontId="5" fillId="6" borderId="84" xfId="0" applyNumberFormat="1" applyFont="1" applyFill="1" applyBorder="1" applyAlignment="1">
      <alignment vertical="center"/>
    </xf>
    <xf numFmtId="165" fontId="5" fillId="6" borderId="34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58" xfId="0" applyFont="1" applyFill="1" applyBorder="1"/>
    <xf numFmtId="0" fontId="7" fillId="0" borderId="50" xfId="0" applyFont="1" applyFill="1" applyBorder="1" applyAlignment="1">
      <alignment horizontal="left" vertical="center" wrapText="1" indent="5"/>
    </xf>
    <xf numFmtId="0" fontId="8" fillId="0" borderId="12" xfId="0" applyFont="1" applyFill="1" applyBorder="1"/>
    <xf numFmtId="0" fontId="5" fillId="0" borderId="63" xfId="0" applyFont="1" applyBorder="1" applyAlignment="1">
      <alignment horizontal="center" vertical="center" wrapText="1"/>
    </xf>
    <xf numFmtId="164" fontId="5" fillId="6" borderId="63" xfId="0" applyNumberFormat="1" applyFont="1" applyFill="1" applyBorder="1" applyAlignment="1">
      <alignment horizontal="right" vertical="center"/>
    </xf>
    <xf numFmtId="164" fontId="5" fillId="0" borderId="55" xfId="0" applyNumberFormat="1" applyFont="1" applyFill="1" applyBorder="1" applyAlignment="1">
      <alignment horizontal="right" vertical="center"/>
    </xf>
    <xf numFmtId="164" fontId="33" fillId="0" borderId="83" xfId="0" applyNumberFormat="1" applyFont="1" applyFill="1" applyBorder="1"/>
    <xf numFmtId="164" fontId="5" fillId="0" borderId="83" xfId="0" applyNumberFormat="1" applyFont="1" applyFill="1" applyBorder="1" applyAlignment="1">
      <alignment horizontal="right" vertical="center"/>
    </xf>
    <xf numFmtId="164" fontId="33" fillId="0" borderId="65" xfId="0" applyNumberFormat="1" applyFont="1" applyFill="1" applyBorder="1"/>
    <xf numFmtId="164" fontId="5" fillId="6" borderId="55" xfId="0" applyNumberFormat="1" applyFont="1" applyFill="1" applyBorder="1" applyAlignment="1">
      <alignment horizontal="right" vertical="center"/>
    </xf>
    <xf numFmtId="0" fontId="5" fillId="0" borderId="45" xfId="0" applyFont="1" applyBorder="1" applyAlignment="1">
      <alignment horizontal="center" vertical="center" wrapText="1"/>
    </xf>
    <xf numFmtId="164" fontId="5" fillId="6" borderId="45" xfId="0" applyNumberFormat="1" applyFont="1" applyFill="1" applyBorder="1" applyAlignment="1">
      <alignment horizontal="right" vertical="center"/>
    </xf>
    <xf numFmtId="164" fontId="5" fillId="0" borderId="44" xfId="0" applyNumberFormat="1" applyFont="1" applyFill="1" applyBorder="1" applyAlignment="1">
      <alignment horizontal="right" vertical="center"/>
    </xf>
    <xf numFmtId="164" fontId="33" fillId="0" borderId="29" xfId="0" applyNumberFormat="1" applyFont="1" applyFill="1" applyBorder="1"/>
    <xf numFmtId="164" fontId="5" fillId="0" borderId="29" xfId="0" applyNumberFormat="1" applyFont="1" applyFill="1" applyBorder="1" applyAlignment="1">
      <alignment horizontal="right" vertical="center"/>
    </xf>
    <xf numFmtId="164" fontId="33" fillId="0" borderId="56" xfId="0" applyNumberFormat="1" applyFont="1" applyFill="1" applyBorder="1"/>
    <xf numFmtId="164" fontId="5" fillId="6" borderId="44" xfId="0" applyNumberFormat="1" applyFont="1" applyFill="1" applyBorder="1" applyAlignment="1">
      <alignment horizontal="right" vertical="center"/>
    </xf>
    <xf numFmtId="165" fontId="8" fillId="5" borderId="13" xfId="0" applyNumberFormat="1" applyFont="1" applyFill="1" applyBorder="1" applyAlignment="1">
      <alignment vertical="center"/>
    </xf>
    <xf numFmtId="165" fontId="8" fillId="5" borderId="23" xfId="0" applyNumberFormat="1" applyFont="1" applyFill="1" applyBorder="1" applyAlignment="1">
      <alignment vertical="center"/>
    </xf>
    <xf numFmtId="0" fontId="8" fillId="0" borderId="37" xfId="0" applyFont="1" applyBorder="1" applyAlignment="1">
      <alignment horizontal="center" vertical="center" wrapText="1"/>
    </xf>
    <xf numFmtId="0" fontId="7" fillId="29" borderId="2" xfId="0" applyFont="1" applyFill="1" applyBorder="1" applyAlignment="1"/>
    <xf numFmtId="0" fontId="7" fillId="29" borderId="2" xfId="0" applyFont="1" applyFill="1" applyBorder="1" applyAlignment="1">
      <alignment horizontal="left"/>
    </xf>
    <xf numFmtId="0" fontId="7" fillId="29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/>
    </xf>
    <xf numFmtId="0" fontId="8" fillId="0" borderId="45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 wrapText="1"/>
    </xf>
    <xf numFmtId="0" fontId="8" fillId="0" borderId="4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5" fillId="6" borderId="51" xfId="0" applyFont="1" applyFill="1" applyBorder="1" applyAlignment="1">
      <alignment horizontal="left" vertical="center"/>
    </xf>
    <xf numFmtId="0" fontId="5" fillId="6" borderId="52" xfId="0" applyFont="1" applyFill="1" applyBorder="1" applyAlignment="1">
      <alignment horizontal="left" vertical="center"/>
    </xf>
    <xf numFmtId="0" fontId="5" fillId="6" borderId="44" xfId="0" applyFont="1" applyFill="1" applyBorder="1" applyAlignment="1">
      <alignment horizontal="left" vertical="center"/>
    </xf>
    <xf numFmtId="0" fontId="5" fillId="6" borderId="24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5" borderId="48" xfId="0" applyFont="1" applyFill="1" applyBorder="1" applyAlignment="1">
      <alignment horizontal="left" vertical="center" wrapText="1"/>
    </xf>
    <xf numFmtId="0" fontId="8" fillId="5" borderId="53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/>
    </xf>
    <xf numFmtId="0" fontId="7" fillId="0" borderId="43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164" fontId="8" fillId="0" borderId="31" xfId="0" applyNumberFormat="1" applyFont="1" applyBorder="1" applyAlignment="1">
      <alignment horizontal="center" vertical="center" wrapText="1"/>
    </xf>
    <xf numFmtId="164" fontId="8" fillId="0" borderId="28" xfId="0" applyNumberFormat="1" applyFont="1" applyBorder="1" applyAlignment="1">
      <alignment horizontal="center" vertical="center" wrapText="1"/>
    </xf>
    <xf numFmtId="164" fontId="8" fillId="0" borderId="67" xfId="0" applyNumberFormat="1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50" xfId="0" applyFont="1" applyFill="1" applyBorder="1" applyAlignment="1">
      <alignment horizontal="left" vertical="center" wrapText="1"/>
    </xf>
    <xf numFmtId="0" fontId="7" fillId="0" borderId="56" xfId="0" applyFont="1" applyBorder="1" applyAlignment="1">
      <alignment horizontal="left" vertical="center"/>
    </xf>
    <xf numFmtId="0" fontId="7" fillId="0" borderId="46" xfId="0" applyFont="1" applyBorder="1" applyAlignment="1">
      <alignment horizontal="left" vertical="center"/>
    </xf>
    <xf numFmtId="0" fontId="8" fillId="5" borderId="55" xfId="0" applyFont="1" applyFill="1" applyBorder="1" applyAlignment="1">
      <alignment horizontal="left" vertical="center" wrapText="1"/>
    </xf>
    <xf numFmtId="0" fontId="8" fillId="0" borderId="5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67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85" xfId="0" applyFont="1" applyBorder="1" applyAlignment="1">
      <alignment horizontal="center" vertical="center" wrapText="1"/>
    </xf>
    <xf numFmtId="0" fontId="8" fillId="0" borderId="86" xfId="0" applyFont="1" applyBorder="1" applyAlignment="1">
      <alignment horizontal="center" vertical="center" wrapText="1"/>
    </xf>
    <xf numFmtId="0" fontId="8" fillId="0" borderId="6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12" fillId="6" borderId="51" xfId="11" applyFont="1" applyFill="1" applyBorder="1" applyAlignment="1">
      <alignment horizontal="left" vertical="center"/>
    </xf>
    <xf numFmtId="0" fontId="12" fillId="6" borderId="63" xfId="11" applyFont="1" applyFill="1" applyBorder="1" applyAlignment="1">
      <alignment horizontal="left" vertical="center"/>
    </xf>
    <xf numFmtId="0" fontId="5" fillId="0" borderId="0" xfId="20" applyFont="1" applyAlignment="1">
      <alignment horizontal="center" vertical="center" wrapText="1"/>
    </xf>
    <xf numFmtId="0" fontId="8" fillId="0" borderId="71" xfId="11" applyFont="1" applyBorder="1" applyAlignment="1">
      <alignment horizontal="center" vertical="center"/>
    </xf>
    <xf numFmtId="0" fontId="8" fillId="0" borderId="46" xfId="11" applyFont="1" applyBorder="1" applyAlignment="1">
      <alignment horizontal="center" vertical="center"/>
    </xf>
    <xf numFmtId="0" fontId="8" fillId="0" borderId="47" xfId="11" applyFont="1" applyBorder="1" applyAlignment="1">
      <alignment horizontal="center" vertical="center"/>
    </xf>
    <xf numFmtId="0" fontId="8" fillId="0" borderId="27" xfId="11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165" fontId="8" fillId="0" borderId="53" xfId="0" applyNumberFormat="1" applyFont="1" applyFill="1" applyBorder="1" applyAlignment="1">
      <alignment horizontal="center" vertical="center" wrapText="1"/>
    </xf>
    <xf numFmtId="165" fontId="8" fillId="0" borderId="48" xfId="0" applyNumberFormat="1" applyFont="1" applyFill="1" applyBorder="1" applyAlignment="1">
      <alignment horizontal="center" vertical="center" wrapText="1"/>
    </xf>
    <xf numFmtId="165" fontId="8" fillId="0" borderId="55" xfId="0" applyNumberFormat="1" applyFont="1" applyFill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7" fillId="0" borderId="2" xfId="0" applyFont="1" applyFill="1" applyBorder="1"/>
    <xf numFmtId="0" fontId="8" fillId="0" borderId="48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 wrapText="1"/>
    </xf>
    <xf numFmtId="164" fontId="8" fillId="0" borderId="4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48" xfId="0" applyFont="1" applyFill="1" applyBorder="1" applyAlignment="1">
      <alignment horizontal="center" vertical="center" wrapText="1"/>
    </xf>
    <xf numFmtId="0" fontId="8" fillId="0" borderId="53" xfId="0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5" fillId="0" borderId="51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5" fillId="0" borderId="51" xfId="0" applyFont="1" applyBorder="1" applyAlignment="1">
      <alignment horizontal="left" vertical="center"/>
    </xf>
    <xf numFmtId="0" fontId="5" fillId="0" borderId="52" xfId="0" applyFont="1" applyBorder="1" applyAlignment="1">
      <alignment horizontal="left" vertical="center"/>
    </xf>
    <xf numFmtId="0" fontId="35" fillId="0" borderId="51" xfId="0" applyFont="1" applyBorder="1" applyAlignment="1">
      <alignment horizontal="left" vertical="center"/>
    </xf>
    <xf numFmtId="0" fontId="35" fillId="0" borderId="52" xfId="0" applyFont="1" applyBorder="1" applyAlignment="1">
      <alignment horizontal="left" vertical="center"/>
    </xf>
  </cellXfs>
  <cellStyles count="137">
    <cellStyle name="20% - Accent1" xfId="21"/>
    <cellStyle name="20% - Accent2" xfId="22"/>
    <cellStyle name="20% - Accent3" xfId="23"/>
    <cellStyle name="20% - Accent4" xfId="24"/>
    <cellStyle name="20% - Accent5" xfId="25"/>
    <cellStyle name="20% - Accent6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60% - Accent1" xfId="33"/>
    <cellStyle name="60% - Accent2" xfId="34"/>
    <cellStyle name="60% - Accent3" xfId="35"/>
    <cellStyle name="60% - Accent4" xfId="36"/>
    <cellStyle name="60% - Accent5" xfId="37"/>
    <cellStyle name="60% - Accent6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alculation 2" xfId="47"/>
    <cellStyle name="Calculation 2 2" xfId="48"/>
    <cellStyle name="Calculation 3" xfId="49"/>
    <cellStyle name="Calculation 3 2" xfId="50"/>
    <cellStyle name="Calculation 4" xfId="51"/>
    <cellStyle name="Check Cell" xfId="52"/>
    <cellStyle name="Explanatory Text" xfId="53"/>
    <cellStyle name="Ezres" xfId="19" builtinId="3"/>
    <cellStyle name="Ezres [0] 2" xfId="4"/>
    <cellStyle name="Ezres 2" xfId="5"/>
    <cellStyle name="Ezres 2 2" xfId="54"/>
    <cellStyle name="Ezres 3" xfId="2"/>
    <cellStyle name="Ezres 4" xfId="6"/>
    <cellStyle name="Ezres 5" xfId="7"/>
    <cellStyle name="Good" xfId="55"/>
    <cellStyle name="Heading 1" xfId="56"/>
    <cellStyle name="Heading 2" xfId="57"/>
    <cellStyle name="Heading 3" xfId="58"/>
    <cellStyle name="Heading 4" xfId="59"/>
    <cellStyle name="Hivatkozás 2" xfId="60"/>
    <cellStyle name="Input" xfId="61"/>
    <cellStyle name="Input 2" xfId="62"/>
    <cellStyle name="Input 2 2" xfId="63"/>
    <cellStyle name="Input 3" xfId="64"/>
    <cellStyle name="Input 3 2" xfId="65"/>
    <cellStyle name="Input 4" xfId="66"/>
    <cellStyle name="Jegyzet 2" xfId="8"/>
    <cellStyle name="Jegyzet 3" xfId="9"/>
    <cellStyle name="Linked Cell" xfId="67"/>
    <cellStyle name="Neutral" xfId="68"/>
    <cellStyle name="Normál" xfId="0" builtinId="0"/>
    <cellStyle name="Normál 10" xfId="69"/>
    <cellStyle name="Normál 11" xfId="70"/>
    <cellStyle name="Normál 12" xfId="71"/>
    <cellStyle name="Normál 13" xfId="72"/>
    <cellStyle name="Normál 13 2" xfId="73"/>
    <cellStyle name="Normál 14" xfId="74"/>
    <cellStyle name="Normál 15" xfId="75"/>
    <cellStyle name="Normál 16" xfId="76"/>
    <cellStyle name="Normál 17" xfId="77"/>
    <cellStyle name="Normál 18" xfId="78"/>
    <cellStyle name="Normál 19" xfId="79"/>
    <cellStyle name="Normál 2" xfId="1"/>
    <cellStyle name="Normál 2 2" xfId="10"/>
    <cellStyle name="Normál 2 2 2" xfId="11"/>
    <cellStyle name="Normál 2 3" xfId="12"/>
    <cellStyle name="Normál 2 4" xfId="80"/>
    <cellStyle name="Normál 2 5" xfId="81"/>
    <cellStyle name="Normál 3" xfId="13"/>
    <cellStyle name="Normál 3 2" xfId="3"/>
    <cellStyle name="Normál 3 2 2" xfId="82"/>
    <cellStyle name="Normál 3 3" xfId="83"/>
    <cellStyle name="Normál 3 4" xfId="84"/>
    <cellStyle name="Normál 4" xfId="14"/>
    <cellStyle name="Normál 4 10" xfId="85"/>
    <cellStyle name="Normál 4 11" xfId="86"/>
    <cellStyle name="Normál 4 12" xfId="87"/>
    <cellStyle name="Normál 4 13" xfId="88"/>
    <cellStyle name="Normál 4 14" xfId="89"/>
    <cellStyle name="Normál 4 2" xfId="90"/>
    <cellStyle name="Normál 4 3" xfId="91"/>
    <cellStyle name="Normál 4 4" xfId="92"/>
    <cellStyle name="Normál 4 5" xfId="93"/>
    <cellStyle name="Normál 4 6" xfId="94"/>
    <cellStyle name="Normál 4 7" xfId="95"/>
    <cellStyle name="Normál 4 8" xfId="96"/>
    <cellStyle name="Normál 4 9" xfId="97"/>
    <cellStyle name="Normál 5" xfId="15"/>
    <cellStyle name="Normál 5 2" xfId="98"/>
    <cellStyle name="Normál 6" xfId="18"/>
    <cellStyle name="Normál 6 2" xfId="20"/>
    <cellStyle name="Normál 6 2 2" xfId="136"/>
    <cellStyle name="Normál 6 3" xfId="99"/>
    <cellStyle name="Normál 6 4" xfId="100"/>
    <cellStyle name="Normál 6 4 2" xfId="101"/>
    <cellStyle name="Normál 6 5" xfId="102"/>
    <cellStyle name="Normál 6 6" xfId="103"/>
    <cellStyle name="Normál 7" xfId="104"/>
    <cellStyle name="Normál 8" xfId="105"/>
    <cellStyle name="Normál 9" xfId="106"/>
    <cellStyle name="Note" xfId="107"/>
    <cellStyle name="Note 2" xfId="108"/>
    <cellStyle name="Note 2 2" xfId="109"/>
    <cellStyle name="Note 3" xfId="110"/>
    <cellStyle name="Note 3 2" xfId="111"/>
    <cellStyle name="Note 4" xfId="112"/>
    <cellStyle name="Output" xfId="113"/>
    <cellStyle name="Output 2" xfId="114"/>
    <cellStyle name="Output 2 2" xfId="115"/>
    <cellStyle name="Output 3" xfId="116"/>
    <cellStyle name="Output 3 2" xfId="117"/>
    <cellStyle name="Output 4" xfId="118"/>
    <cellStyle name="Pénznem 2" xfId="119"/>
    <cellStyle name="Pénznem 2 2" xfId="120"/>
    <cellStyle name="Pénznem 3" xfId="121"/>
    <cellStyle name="Százalék 2" xfId="16"/>
    <cellStyle name="Százalék 2 2" xfId="122"/>
    <cellStyle name="Százalék 2 2 2" xfId="123"/>
    <cellStyle name="Százalék 2 3" xfId="124"/>
    <cellStyle name="Százalék 2 4" xfId="125"/>
    <cellStyle name="Százalék 2 5" xfId="126"/>
    <cellStyle name="Százalék 3" xfId="17"/>
    <cellStyle name="Százalék 3 2" xfId="127"/>
    <cellStyle name="Title" xfId="128"/>
    <cellStyle name="Total" xfId="129"/>
    <cellStyle name="Total 2" xfId="130"/>
    <cellStyle name="Total 2 2" xfId="131"/>
    <cellStyle name="Total 3" xfId="132"/>
    <cellStyle name="Total 3 2" xfId="133"/>
    <cellStyle name="Total 4" xfId="134"/>
    <cellStyle name="Warning Text" xfId="135"/>
  </cellStyles>
  <dxfs count="0"/>
  <tableStyles count="0" defaultTableStyle="TableStyleMedium9" defaultPivotStyle="PivotStyleLight16"/>
  <colors>
    <mruColors>
      <color rgb="FFFA1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rgb="FF92D050"/>
  </sheetPr>
  <dimension ref="A1:D17"/>
  <sheetViews>
    <sheetView tabSelected="1" zoomScaleNormal="100" zoomScaleSheetLayoutView="100" workbookViewId="0">
      <selection sqref="A1:D1"/>
    </sheetView>
  </sheetViews>
  <sheetFormatPr defaultColWidth="9.140625" defaultRowHeight="12.75" x14ac:dyDescent="0.2"/>
  <cols>
    <col min="1" max="1" width="3" style="11" customWidth="1"/>
    <col min="2" max="2" width="72.5703125" style="11" bestFit="1" customWidth="1"/>
    <col min="3" max="4" width="14.42578125" style="11" customWidth="1"/>
    <col min="5" max="5" width="13.85546875" style="11" customWidth="1"/>
    <col min="6" max="16384" width="9.140625" style="11"/>
  </cols>
  <sheetData>
    <row r="1" spans="1:4" ht="48" customHeight="1" x14ac:dyDescent="0.2">
      <c r="A1" s="320" t="s">
        <v>187</v>
      </c>
      <c r="B1" s="320"/>
      <c r="C1" s="320"/>
      <c r="D1" s="320"/>
    </row>
    <row r="2" spans="1:4" ht="13.5" thickBot="1" x14ac:dyDescent="0.25">
      <c r="D2" s="12" t="s">
        <v>0</v>
      </c>
    </row>
    <row r="3" spans="1:4" ht="32.25" thickBot="1" x14ac:dyDescent="0.3">
      <c r="A3" s="250"/>
      <c r="B3" s="251"/>
      <c r="C3" s="295" t="s">
        <v>197</v>
      </c>
      <c r="D3" s="288" t="s">
        <v>198</v>
      </c>
    </row>
    <row r="4" spans="1:4" ht="32.25" customHeight="1" thickBot="1" x14ac:dyDescent="0.25">
      <c r="A4" s="321" t="s">
        <v>75</v>
      </c>
      <c r="B4" s="322"/>
      <c r="C4" s="296">
        <f>+C10+C5</f>
        <v>413435.84099999996</v>
      </c>
      <c r="D4" s="289">
        <f>D5+D10</f>
        <v>0</v>
      </c>
    </row>
    <row r="5" spans="1:4" ht="15.75" x14ac:dyDescent="0.25">
      <c r="A5" s="252"/>
      <c r="B5" s="253" t="s">
        <v>181</v>
      </c>
      <c r="C5" s="297">
        <f>SUM(C6:C8)</f>
        <v>216579.75299999997</v>
      </c>
      <c r="D5" s="290">
        <f>SUM(D6:D9)</f>
        <v>0</v>
      </c>
    </row>
    <row r="6" spans="1:4" x14ac:dyDescent="0.2">
      <c r="A6" s="254"/>
      <c r="B6" s="255" t="s">
        <v>182</v>
      </c>
      <c r="C6" s="298">
        <v>107069.04</v>
      </c>
      <c r="D6" s="291"/>
    </row>
    <row r="7" spans="1:4" x14ac:dyDescent="0.2">
      <c r="A7" s="254"/>
      <c r="B7" s="256" t="s">
        <v>183</v>
      </c>
      <c r="C7" s="298">
        <v>70866.081000000006</v>
      </c>
      <c r="D7" s="291"/>
    </row>
    <row r="8" spans="1:4" x14ac:dyDescent="0.2">
      <c r="A8" s="254"/>
      <c r="B8" s="256" t="s">
        <v>184</v>
      </c>
      <c r="C8" s="298">
        <v>38644.631999999998</v>
      </c>
      <c r="D8" s="291"/>
    </row>
    <row r="9" spans="1:4" x14ac:dyDescent="0.2">
      <c r="A9" s="254"/>
      <c r="B9" s="256" t="s">
        <v>212</v>
      </c>
      <c r="C9" s="298"/>
      <c r="D9" s="291"/>
    </row>
    <row r="10" spans="1:4" ht="15.75" x14ac:dyDescent="0.25">
      <c r="A10" s="257"/>
      <c r="B10" s="258" t="s">
        <v>208</v>
      </c>
      <c r="C10" s="299">
        <f>SUM(C11:C13)</f>
        <v>196856.08799999999</v>
      </c>
      <c r="D10" s="292">
        <f>SUM(D11:D14)</f>
        <v>0</v>
      </c>
    </row>
    <row r="11" spans="1:4" x14ac:dyDescent="0.2">
      <c r="A11" s="254"/>
      <c r="B11" s="255" t="s">
        <v>182</v>
      </c>
      <c r="C11" s="298">
        <v>111610.2</v>
      </c>
      <c r="D11" s="291"/>
    </row>
    <row r="12" spans="1:4" x14ac:dyDescent="0.2">
      <c r="A12" s="254"/>
      <c r="B12" s="256" t="s">
        <v>183</v>
      </c>
      <c r="C12" s="298">
        <v>60889.919999999998</v>
      </c>
      <c r="D12" s="291"/>
    </row>
    <row r="13" spans="1:4" x14ac:dyDescent="0.2">
      <c r="A13" s="287"/>
      <c r="B13" s="256" t="s">
        <v>184</v>
      </c>
      <c r="C13" s="298">
        <v>24355.968000000001</v>
      </c>
      <c r="D13" s="291"/>
    </row>
    <row r="14" spans="1:4" ht="13.5" thickBot="1" x14ac:dyDescent="0.25">
      <c r="A14" s="285"/>
      <c r="B14" s="286" t="s">
        <v>212</v>
      </c>
      <c r="C14" s="300"/>
      <c r="D14" s="293"/>
    </row>
    <row r="15" spans="1:4" ht="32.25" customHeight="1" thickBot="1" x14ac:dyDescent="0.25">
      <c r="A15" s="323" t="s">
        <v>185</v>
      </c>
      <c r="B15" s="324"/>
      <c r="C15" s="301">
        <v>16377.9</v>
      </c>
      <c r="D15" s="294"/>
    </row>
    <row r="16" spans="1:4" ht="32.25" customHeight="1" thickBot="1" x14ac:dyDescent="0.25">
      <c r="A16" s="321" t="s">
        <v>5</v>
      </c>
      <c r="B16" s="322"/>
      <c r="C16" s="296">
        <f>+C4+C15</f>
        <v>429813.74099999998</v>
      </c>
      <c r="D16" s="289">
        <f>+D4+D15</f>
        <v>0</v>
      </c>
    </row>
    <row r="17" spans="1:3" x14ac:dyDescent="0.2">
      <c r="A17" s="259" t="s">
        <v>186</v>
      </c>
      <c r="B17" s="259"/>
      <c r="C17" s="260"/>
    </row>
  </sheetData>
  <mergeCells count="4">
    <mergeCell ref="A1:D1"/>
    <mergeCell ref="A4:B4"/>
    <mergeCell ref="A15:B15"/>
    <mergeCell ref="A16:B16"/>
  </mergeCells>
  <phoneticPr fontId="0" type="noConversion"/>
  <printOptions horizontalCentered="1"/>
  <pageMargins left="0.39370078740157483" right="0.39370078740157483" top="0.51181102362204722" bottom="0.39370078740157483" header="0.19685039370078741" footer="0.19685039370078741"/>
  <pageSetup paperSize="9" scale="86" orientation="portrait" r:id="rId1"/>
  <headerFooter alignWithMargins="0">
    <oddHeader xml:space="preserve">&amp;R&amp;"-,Dőlt"I/3/A. melléklet&amp;"Arial CE,Normál"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O60"/>
  <sheetViews>
    <sheetView zoomScale="80" zoomScaleNormal="80" zoomScaleSheetLayoutView="80" workbookViewId="0">
      <selection sqref="A1:N1"/>
    </sheetView>
  </sheetViews>
  <sheetFormatPr defaultColWidth="9.140625" defaultRowHeight="12.75" x14ac:dyDescent="0.2"/>
  <cols>
    <col min="1" max="1" width="2.42578125" style="14" customWidth="1"/>
    <col min="2" max="2" width="55.85546875" style="15" customWidth="1"/>
    <col min="3" max="3" width="10.5703125" style="14" customWidth="1"/>
    <col min="4" max="4" width="12.85546875" style="14" customWidth="1"/>
    <col min="5" max="5" width="11.85546875" style="14" customWidth="1"/>
    <col min="6" max="6" width="12.7109375" style="14" customWidth="1"/>
    <col min="7" max="7" width="12.5703125" style="14" customWidth="1"/>
    <col min="8" max="8" width="14.140625" style="14" customWidth="1"/>
    <col min="9" max="9" width="12" style="14" customWidth="1"/>
    <col min="10" max="10" width="12.5703125" style="14" customWidth="1"/>
    <col min="11" max="11" width="12" style="14" customWidth="1"/>
    <col min="12" max="12" width="14.140625" style="14" customWidth="1"/>
    <col min="13" max="13" width="11.7109375" style="14" customWidth="1"/>
    <col min="14" max="14" width="13.7109375" style="14" bestFit="1" customWidth="1"/>
    <col min="15" max="15" width="11" style="50" customWidth="1"/>
    <col min="16" max="119" width="9.140625" style="50"/>
    <col min="120" max="16384" width="9.140625" style="14"/>
  </cols>
  <sheetData>
    <row r="1" spans="1:119" ht="33.75" customHeight="1" x14ac:dyDescent="0.2">
      <c r="A1" s="325" t="s">
        <v>10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</row>
    <row r="2" spans="1:119" ht="13.5" thickBot="1" x14ac:dyDescent="0.25">
      <c r="I2" s="11"/>
      <c r="J2" s="12"/>
    </row>
    <row r="3" spans="1:119" s="211" customFormat="1" ht="27" customHeight="1" x14ac:dyDescent="0.2">
      <c r="A3" s="341" t="s">
        <v>6</v>
      </c>
      <c r="B3" s="342"/>
      <c r="C3" s="358" t="s">
        <v>199</v>
      </c>
      <c r="D3" s="342"/>
      <c r="E3" s="342"/>
      <c r="F3" s="343"/>
      <c r="G3" s="341" t="s">
        <v>200</v>
      </c>
      <c r="H3" s="342"/>
      <c r="I3" s="342"/>
      <c r="J3" s="343"/>
      <c r="K3" s="344" t="s">
        <v>201</v>
      </c>
      <c r="L3" s="345"/>
      <c r="M3" s="345"/>
      <c r="N3" s="346"/>
      <c r="O3" s="168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/>
      <c r="CQ3" s="100"/>
      <c r="CR3" s="100"/>
      <c r="CS3" s="100"/>
      <c r="CT3" s="100"/>
      <c r="CU3" s="100"/>
      <c r="CV3" s="100"/>
      <c r="CW3" s="100"/>
      <c r="CX3" s="100"/>
      <c r="CY3" s="100"/>
      <c r="CZ3" s="100"/>
      <c r="DA3" s="100"/>
      <c r="DB3" s="100"/>
      <c r="DC3" s="100"/>
      <c r="DD3" s="100"/>
      <c r="DE3" s="100"/>
      <c r="DF3" s="100"/>
      <c r="DG3" s="100"/>
      <c r="DH3" s="100"/>
      <c r="DI3" s="100"/>
      <c r="DJ3" s="100"/>
      <c r="DK3" s="100"/>
      <c r="DL3" s="100"/>
      <c r="DM3" s="100"/>
      <c r="DN3" s="100"/>
      <c r="DO3" s="100"/>
    </row>
    <row r="4" spans="1:119" s="211" customFormat="1" ht="14.25" customHeight="1" x14ac:dyDescent="0.2">
      <c r="A4" s="347" t="s">
        <v>2</v>
      </c>
      <c r="B4" s="348"/>
      <c r="C4" s="363" t="s">
        <v>77</v>
      </c>
      <c r="D4" s="335" t="s">
        <v>77</v>
      </c>
      <c r="E4" s="366" t="s">
        <v>4</v>
      </c>
      <c r="F4" s="336" t="s">
        <v>5</v>
      </c>
      <c r="G4" s="338" t="s">
        <v>3</v>
      </c>
      <c r="H4" s="334" t="s">
        <v>4</v>
      </c>
      <c r="I4" s="335"/>
      <c r="J4" s="336" t="s">
        <v>5</v>
      </c>
      <c r="K4" s="338" t="s">
        <v>3</v>
      </c>
      <c r="L4" s="340" t="s">
        <v>4</v>
      </c>
      <c r="M4" s="340"/>
      <c r="N4" s="359" t="s">
        <v>5</v>
      </c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</row>
    <row r="5" spans="1:119" s="211" customFormat="1" ht="32.25" customHeight="1" x14ac:dyDescent="0.2">
      <c r="A5" s="349"/>
      <c r="B5" s="350"/>
      <c r="C5" s="364"/>
      <c r="D5" s="365"/>
      <c r="E5" s="367"/>
      <c r="F5" s="337"/>
      <c r="G5" s="339"/>
      <c r="H5" s="213" t="s">
        <v>78</v>
      </c>
      <c r="I5" s="214" t="s">
        <v>195</v>
      </c>
      <c r="J5" s="337"/>
      <c r="K5" s="339"/>
      <c r="L5" s="214" t="s">
        <v>78</v>
      </c>
      <c r="M5" s="304" t="s">
        <v>195</v>
      </c>
      <c r="N5" s="336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</row>
    <row r="6" spans="1:119" s="211" customFormat="1" ht="17.25" customHeight="1" thickBot="1" x14ac:dyDescent="0.25">
      <c r="A6" s="351"/>
      <c r="B6" s="352"/>
      <c r="C6" s="207" t="s">
        <v>79</v>
      </c>
      <c r="D6" s="360" t="s">
        <v>80</v>
      </c>
      <c r="E6" s="360"/>
      <c r="F6" s="361"/>
      <c r="G6" s="362" t="s">
        <v>80</v>
      </c>
      <c r="H6" s="360"/>
      <c r="I6" s="360"/>
      <c r="J6" s="361"/>
      <c r="K6" s="331" t="s">
        <v>80</v>
      </c>
      <c r="L6" s="332"/>
      <c r="M6" s="332"/>
      <c r="N6" s="333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</row>
    <row r="7" spans="1:119" s="211" customFormat="1" ht="13.5" thickBot="1" x14ac:dyDescent="0.25">
      <c r="A7" s="215"/>
      <c r="B7" s="112"/>
      <c r="C7" s="113" t="s">
        <v>151</v>
      </c>
      <c r="D7" s="114" t="s">
        <v>152</v>
      </c>
      <c r="E7" s="115" t="s">
        <v>153</v>
      </c>
      <c r="F7" s="116" t="s">
        <v>191</v>
      </c>
      <c r="G7" s="117" t="s">
        <v>154</v>
      </c>
      <c r="H7" s="115" t="s">
        <v>188</v>
      </c>
      <c r="I7" s="115" t="s">
        <v>155</v>
      </c>
      <c r="J7" s="116" t="s">
        <v>192</v>
      </c>
      <c r="K7" s="117" t="s">
        <v>156</v>
      </c>
      <c r="L7" s="115" t="s">
        <v>189</v>
      </c>
      <c r="M7" s="115" t="s">
        <v>190</v>
      </c>
      <c r="N7" s="116" t="s">
        <v>193</v>
      </c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</row>
    <row r="8" spans="1:119" s="17" customFormat="1" ht="26.25" customHeight="1" x14ac:dyDescent="0.2">
      <c r="A8" s="326" t="s">
        <v>11</v>
      </c>
      <c r="B8" s="327"/>
      <c r="C8" s="118">
        <f>SUM(C9:C16)</f>
        <v>0</v>
      </c>
      <c r="D8" s="119">
        <f>SUM(D9:D16)</f>
        <v>0</v>
      </c>
      <c r="E8" s="120">
        <f>SUM(E9:E16)</f>
        <v>0</v>
      </c>
      <c r="F8" s="121">
        <f>D8+E8</f>
        <v>0</v>
      </c>
      <c r="G8" s="16">
        <f>SUM(G9:G16)</f>
        <v>0</v>
      </c>
      <c r="H8" s="302">
        <f>SUM(H9:H16)</f>
        <v>0</v>
      </c>
      <c r="I8" s="120">
        <f>SUM(I9:I16)</f>
        <v>0</v>
      </c>
      <c r="J8" s="121">
        <f>G8+H8+I8</f>
        <v>0</v>
      </c>
      <c r="K8" s="16">
        <f>SUM(K9:K16)</f>
        <v>0</v>
      </c>
      <c r="L8" s="302">
        <f>SUM(L9:L16)</f>
        <v>0</v>
      </c>
      <c r="M8" s="120">
        <f>SUM(M9:M16)</f>
        <v>0</v>
      </c>
      <c r="N8" s="121">
        <f>K8+L8+M8</f>
        <v>0</v>
      </c>
      <c r="O8" s="169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  <c r="CG8" s="170"/>
      <c r="CH8" s="170"/>
      <c r="CI8" s="170"/>
      <c r="CJ8" s="170"/>
      <c r="CK8" s="170"/>
      <c r="CL8" s="170"/>
      <c r="CM8" s="170"/>
      <c r="CN8" s="170"/>
      <c r="CO8" s="170"/>
      <c r="CP8" s="170"/>
      <c r="CQ8" s="170"/>
      <c r="CR8" s="170"/>
      <c r="CS8" s="170"/>
      <c r="CT8" s="170"/>
      <c r="CU8" s="170"/>
      <c r="CV8" s="170"/>
      <c r="CW8" s="170"/>
      <c r="CX8" s="170"/>
      <c r="CY8" s="170"/>
      <c r="CZ8" s="170"/>
      <c r="DA8" s="170"/>
      <c r="DB8" s="170"/>
      <c r="DC8" s="170"/>
      <c r="DD8" s="170"/>
      <c r="DE8" s="170"/>
      <c r="DF8" s="170"/>
      <c r="DG8" s="170"/>
      <c r="DH8" s="170"/>
      <c r="DI8" s="170"/>
      <c r="DJ8" s="170"/>
      <c r="DK8" s="170"/>
      <c r="DL8" s="170"/>
      <c r="DM8" s="170"/>
      <c r="DN8" s="170"/>
      <c r="DO8" s="170"/>
    </row>
    <row r="9" spans="1:119" x14ac:dyDescent="0.2">
      <c r="A9" s="328"/>
      <c r="B9" s="105" t="s">
        <v>12</v>
      </c>
      <c r="C9" s="122"/>
      <c r="D9" s="60"/>
      <c r="E9" s="19"/>
      <c r="F9" s="20">
        <f t="shared" ref="F9:F57" si="0">D9+E9</f>
        <v>0</v>
      </c>
      <c r="G9" s="18"/>
      <c r="H9" s="19"/>
      <c r="I9" s="19"/>
      <c r="J9" s="20">
        <f t="shared" ref="J9:J57" si="1">G9+H9+I9</f>
        <v>0</v>
      </c>
      <c r="K9" s="18"/>
      <c r="L9" s="19"/>
      <c r="M9" s="19"/>
      <c r="N9" s="20">
        <f t="shared" ref="N9:N57" si="2">K9+L9+M9</f>
        <v>0</v>
      </c>
      <c r="O9" s="107"/>
    </row>
    <row r="10" spans="1:119" x14ac:dyDescent="0.2">
      <c r="A10" s="328"/>
      <c r="B10" s="105" t="s">
        <v>13</v>
      </c>
      <c r="C10" s="122"/>
      <c r="D10" s="60"/>
      <c r="E10" s="19"/>
      <c r="F10" s="20">
        <f t="shared" si="0"/>
        <v>0</v>
      </c>
      <c r="G10" s="18"/>
      <c r="H10" s="19"/>
      <c r="I10" s="19"/>
      <c r="J10" s="20">
        <f t="shared" si="1"/>
        <v>0</v>
      </c>
      <c r="K10" s="18"/>
      <c r="L10" s="19"/>
      <c r="M10" s="19"/>
      <c r="N10" s="20">
        <f t="shared" si="2"/>
        <v>0</v>
      </c>
      <c r="O10" s="107"/>
    </row>
    <row r="11" spans="1:119" x14ac:dyDescent="0.2">
      <c r="A11" s="328"/>
      <c r="B11" s="105" t="s">
        <v>14</v>
      </c>
      <c r="C11" s="122"/>
      <c r="D11" s="60"/>
      <c r="E11" s="19"/>
      <c r="F11" s="20">
        <f t="shared" si="0"/>
        <v>0</v>
      </c>
      <c r="G11" s="18"/>
      <c r="H11" s="19"/>
      <c r="I11" s="19"/>
      <c r="J11" s="20">
        <f t="shared" si="1"/>
        <v>0</v>
      </c>
      <c r="K11" s="18"/>
      <c r="L11" s="19"/>
      <c r="M11" s="19"/>
      <c r="N11" s="20">
        <f t="shared" si="2"/>
        <v>0</v>
      </c>
      <c r="O11" s="107"/>
    </row>
    <row r="12" spans="1:119" x14ac:dyDescent="0.2">
      <c r="A12" s="328"/>
      <c r="B12" s="105" t="s">
        <v>15</v>
      </c>
      <c r="C12" s="122"/>
      <c r="D12" s="60"/>
      <c r="E12" s="19"/>
      <c r="F12" s="20">
        <f t="shared" si="0"/>
        <v>0</v>
      </c>
      <c r="G12" s="18"/>
      <c r="H12" s="19"/>
      <c r="I12" s="19"/>
      <c r="J12" s="20">
        <f t="shared" si="1"/>
        <v>0</v>
      </c>
      <c r="K12" s="18"/>
      <c r="L12" s="19"/>
      <c r="M12" s="19"/>
      <c r="N12" s="20">
        <f t="shared" si="2"/>
        <v>0</v>
      </c>
      <c r="O12" s="107"/>
    </row>
    <row r="13" spans="1:119" x14ac:dyDescent="0.2">
      <c r="A13" s="329"/>
      <c r="B13" s="105" t="s">
        <v>16</v>
      </c>
      <c r="C13" s="122"/>
      <c r="D13" s="60"/>
      <c r="E13" s="19"/>
      <c r="F13" s="20">
        <f t="shared" si="0"/>
        <v>0</v>
      </c>
      <c r="G13" s="18"/>
      <c r="H13" s="19"/>
      <c r="I13" s="19"/>
      <c r="J13" s="20">
        <f t="shared" si="1"/>
        <v>0</v>
      </c>
      <c r="K13" s="18"/>
      <c r="L13" s="19"/>
      <c r="M13" s="19"/>
      <c r="N13" s="20">
        <f t="shared" si="2"/>
        <v>0</v>
      </c>
      <c r="O13" s="107"/>
    </row>
    <row r="14" spans="1:119" x14ac:dyDescent="0.2">
      <c r="A14" s="329"/>
      <c r="B14" s="105" t="s">
        <v>17</v>
      </c>
      <c r="C14" s="122"/>
      <c r="D14" s="60"/>
      <c r="E14" s="19"/>
      <c r="F14" s="20">
        <f t="shared" si="0"/>
        <v>0</v>
      </c>
      <c r="G14" s="18"/>
      <c r="H14" s="19"/>
      <c r="I14" s="19"/>
      <c r="J14" s="20">
        <f t="shared" si="1"/>
        <v>0</v>
      </c>
      <c r="K14" s="18"/>
      <c r="L14" s="19"/>
      <c r="M14" s="19"/>
      <c r="N14" s="20">
        <f t="shared" si="2"/>
        <v>0</v>
      </c>
      <c r="O14" s="107"/>
    </row>
    <row r="15" spans="1:119" x14ac:dyDescent="0.2">
      <c r="A15" s="329"/>
      <c r="B15" s="105" t="s">
        <v>18</v>
      </c>
      <c r="C15" s="122"/>
      <c r="D15" s="60"/>
      <c r="E15" s="19"/>
      <c r="F15" s="20">
        <f t="shared" si="0"/>
        <v>0</v>
      </c>
      <c r="G15" s="18"/>
      <c r="H15" s="19"/>
      <c r="I15" s="19"/>
      <c r="J15" s="20">
        <f t="shared" si="1"/>
        <v>0</v>
      </c>
      <c r="K15" s="18"/>
      <c r="L15" s="19"/>
      <c r="M15" s="19"/>
      <c r="N15" s="20">
        <f t="shared" si="2"/>
        <v>0</v>
      </c>
      <c r="O15" s="107"/>
    </row>
    <row r="16" spans="1:119" ht="13.5" thickBot="1" x14ac:dyDescent="0.25">
      <c r="A16" s="329"/>
      <c r="B16" s="105" t="s">
        <v>19</v>
      </c>
      <c r="C16" s="123"/>
      <c r="D16" s="61"/>
      <c r="E16" s="24"/>
      <c r="F16" s="29">
        <f t="shared" si="0"/>
        <v>0</v>
      </c>
      <c r="G16" s="23"/>
      <c r="H16" s="24"/>
      <c r="I16" s="24"/>
      <c r="J16" s="29">
        <f t="shared" si="1"/>
        <v>0</v>
      </c>
      <c r="K16" s="23"/>
      <c r="L16" s="24"/>
      <c r="M16" s="24"/>
      <c r="N16" s="29">
        <f t="shared" si="2"/>
        <v>0</v>
      </c>
      <c r="O16" s="107"/>
    </row>
    <row r="17" spans="1:119" s="17" customFormat="1" ht="26.25" customHeight="1" x14ac:dyDescent="0.2">
      <c r="A17" s="326" t="s">
        <v>20</v>
      </c>
      <c r="B17" s="327"/>
      <c r="C17" s="59">
        <f>SUM(C18:C26)</f>
        <v>0</v>
      </c>
      <c r="D17" s="124">
        <f>SUM(D18:D26)</f>
        <v>0</v>
      </c>
      <c r="E17" s="21">
        <f>SUM(E18:E26)</f>
        <v>0</v>
      </c>
      <c r="F17" s="22">
        <f t="shared" si="0"/>
        <v>0</v>
      </c>
      <c r="G17" s="16">
        <f>SUM(G18:G26)</f>
        <v>0</v>
      </c>
      <c r="H17" s="303">
        <f>SUM(H18:H26)</f>
        <v>0</v>
      </c>
      <c r="I17" s="21">
        <f>SUM(I18:I26)</f>
        <v>0</v>
      </c>
      <c r="J17" s="22">
        <f t="shared" si="1"/>
        <v>0</v>
      </c>
      <c r="K17" s="16">
        <f>SUM(K18:K26)</f>
        <v>0</v>
      </c>
      <c r="L17" s="303">
        <f>SUM(L18:L26)</f>
        <v>0</v>
      </c>
      <c r="M17" s="21">
        <f>SUM(M18:M26)</f>
        <v>0</v>
      </c>
      <c r="N17" s="22">
        <f t="shared" si="2"/>
        <v>0</v>
      </c>
      <c r="O17" s="169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  <c r="CG17" s="170"/>
      <c r="CH17" s="170"/>
      <c r="CI17" s="170"/>
      <c r="CJ17" s="170"/>
      <c r="CK17" s="170"/>
      <c r="CL17" s="170"/>
      <c r="CM17" s="170"/>
      <c r="CN17" s="170"/>
      <c r="CO17" s="170"/>
      <c r="CP17" s="170"/>
      <c r="CQ17" s="170"/>
      <c r="CR17" s="170"/>
      <c r="CS17" s="170"/>
      <c r="CT17" s="170"/>
      <c r="CU17" s="170"/>
      <c r="CV17" s="170"/>
      <c r="CW17" s="170"/>
      <c r="CX17" s="170"/>
      <c r="CY17" s="170"/>
      <c r="CZ17" s="170"/>
      <c r="DA17" s="170"/>
      <c r="DB17" s="170"/>
      <c r="DC17" s="170"/>
      <c r="DD17" s="170"/>
      <c r="DE17" s="170"/>
      <c r="DF17" s="170"/>
      <c r="DG17" s="170"/>
      <c r="DH17" s="170"/>
      <c r="DI17" s="170"/>
      <c r="DJ17" s="170"/>
      <c r="DK17" s="170"/>
      <c r="DL17" s="170"/>
      <c r="DM17" s="170"/>
      <c r="DN17" s="170"/>
      <c r="DO17" s="170"/>
    </row>
    <row r="18" spans="1:119" x14ac:dyDescent="0.2">
      <c r="A18" s="328"/>
      <c r="B18" s="105" t="s">
        <v>60</v>
      </c>
      <c r="C18" s="122"/>
      <c r="D18" s="173"/>
      <c r="E18" s="174"/>
      <c r="F18" s="20">
        <f t="shared" si="0"/>
        <v>0</v>
      </c>
      <c r="G18" s="18"/>
      <c r="H18" s="19"/>
      <c r="I18" s="19"/>
      <c r="J18" s="20">
        <f t="shared" si="1"/>
        <v>0</v>
      </c>
      <c r="K18" s="18"/>
      <c r="L18" s="19"/>
      <c r="M18" s="19"/>
      <c r="N18" s="20">
        <f t="shared" si="2"/>
        <v>0</v>
      </c>
      <c r="O18" s="107"/>
    </row>
    <row r="19" spans="1:119" x14ac:dyDescent="0.2">
      <c r="A19" s="328"/>
      <c r="B19" s="105" t="s">
        <v>61</v>
      </c>
      <c r="C19" s="122"/>
      <c r="D19" s="173"/>
      <c r="E19" s="174"/>
      <c r="F19" s="20">
        <f t="shared" si="0"/>
        <v>0</v>
      </c>
      <c r="G19" s="18"/>
      <c r="H19" s="19"/>
      <c r="I19" s="19"/>
      <c r="J19" s="20">
        <f t="shared" si="1"/>
        <v>0</v>
      </c>
      <c r="K19" s="18"/>
      <c r="L19" s="19"/>
      <c r="M19" s="19"/>
      <c r="N19" s="20">
        <f t="shared" si="2"/>
        <v>0</v>
      </c>
      <c r="O19" s="107"/>
    </row>
    <row r="20" spans="1:119" x14ac:dyDescent="0.2">
      <c r="A20" s="328"/>
      <c r="B20" s="105" t="s">
        <v>14</v>
      </c>
      <c r="C20" s="122"/>
      <c r="D20" s="173"/>
      <c r="E20" s="174"/>
      <c r="F20" s="20">
        <f t="shared" si="0"/>
        <v>0</v>
      </c>
      <c r="G20" s="18"/>
      <c r="H20" s="19"/>
      <c r="I20" s="19"/>
      <c r="J20" s="20">
        <f t="shared" si="1"/>
        <v>0</v>
      </c>
      <c r="K20" s="18"/>
      <c r="L20" s="19"/>
      <c r="M20" s="19"/>
      <c r="N20" s="20">
        <f t="shared" si="2"/>
        <v>0</v>
      </c>
      <c r="O20" s="107"/>
    </row>
    <row r="21" spans="1:119" x14ac:dyDescent="0.2">
      <c r="A21" s="328"/>
      <c r="B21" s="105" t="s">
        <v>62</v>
      </c>
      <c r="C21" s="122"/>
      <c r="D21" s="173"/>
      <c r="E21" s="174"/>
      <c r="F21" s="20">
        <f t="shared" si="0"/>
        <v>0</v>
      </c>
      <c r="G21" s="18"/>
      <c r="H21" s="19"/>
      <c r="I21" s="19"/>
      <c r="J21" s="20">
        <f t="shared" si="1"/>
        <v>0</v>
      </c>
      <c r="K21" s="18"/>
      <c r="L21" s="19"/>
      <c r="M21" s="19"/>
      <c r="N21" s="20">
        <f t="shared" si="2"/>
        <v>0</v>
      </c>
      <c r="O21" s="107"/>
    </row>
    <row r="22" spans="1:119" ht="25.5" x14ac:dyDescent="0.2">
      <c r="A22" s="328"/>
      <c r="B22" s="105" t="s">
        <v>63</v>
      </c>
      <c r="C22" s="122"/>
      <c r="D22" s="173"/>
      <c r="E22" s="174"/>
      <c r="F22" s="20">
        <f t="shared" si="0"/>
        <v>0</v>
      </c>
      <c r="G22" s="18"/>
      <c r="H22" s="19"/>
      <c r="I22" s="19"/>
      <c r="J22" s="20">
        <f t="shared" si="1"/>
        <v>0</v>
      </c>
      <c r="K22" s="18"/>
      <c r="L22" s="19"/>
      <c r="M22" s="19"/>
      <c r="N22" s="20">
        <f t="shared" si="2"/>
        <v>0</v>
      </c>
      <c r="O22" s="107"/>
    </row>
    <row r="23" spans="1:119" x14ac:dyDescent="0.2">
      <c r="A23" s="328"/>
      <c r="B23" s="105" t="s">
        <v>64</v>
      </c>
      <c r="C23" s="122"/>
      <c r="D23" s="173"/>
      <c r="E23" s="174"/>
      <c r="F23" s="20">
        <f t="shared" si="0"/>
        <v>0</v>
      </c>
      <c r="G23" s="18"/>
      <c r="H23" s="19"/>
      <c r="I23" s="19"/>
      <c r="J23" s="20">
        <f t="shared" si="1"/>
        <v>0</v>
      </c>
      <c r="K23" s="18"/>
      <c r="L23" s="19"/>
      <c r="M23" s="19"/>
      <c r="N23" s="20">
        <f t="shared" si="2"/>
        <v>0</v>
      </c>
      <c r="O23" s="107"/>
    </row>
    <row r="24" spans="1:119" ht="27.75" customHeight="1" x14ac:dyDescent="0.2">
      <c r="A24" s="328"/>
      <c r="B24" s="105" t="s">
        <v>65</v>
      </c>
      <c r="C24" s="122"/>
      <c r="D24" s="173"/>
      <c r="E24" s="174"/>
      <c r="F24" s="20">
        <f t="shared" si="0"/>
        <v>0</v>
      </c>
      <c r="G24" s="18"/>
      <c r="H24" s="19"/>
      <c r="I24" s="19"/>
      <c r="J24" s="20">
        <f t="shared" si="1"/>
        <v>0</v>
      </c>
      <c r="K24" s="18"/>
      <c r="L24" s="19"/>
      <c r="M24" s="19"/>
      <c r="N24" s="20">
        <f t="shared" si="2"/>
        <v>0</v>
      </c>
      <c r="O24" s="107"/>
    </row>
    <row r="25" spans="1:119" x14ac:dyDescent="0.2">
      <c r="A25" s="328"/>
      <c r="B25" s="105" t="s">
        <v>66</v>
      </c>
      <c r="C25" s="122"/>
      <c r="D25" s="173"/>
      <c r="E25" s="174"/>
      <c r="F25" s="20">
        <f t="shared" si="0"/>
        <v>0</v>
      </c>
      <c r="G25" s="18"/>
      <c r="H25" s="19"/>
      <c r="I25" s="19"/>
      <c r="J25" s="20">
        <f t="shared" si="1"/>
        <v>0</v>
      </c>
      <c r="K25" s="18"/>
      <c r="L25" s="19"/>
      <c r="M25" s="19"/>
      <c r="N25" s="20">
        <f t="shared" si="2"/>
        <v>0</v>
      </c>
      <c r="O25" s="107"/>
    </row>
    <row r="26" spans="1:119" ht="13.5" thickBot="1" x14ac:dyDescent="0.25">
      <c r="A26" s="330"/>
      <c r="B26" s="62" t="s">
        <v>81</v>
      </c>
      <c r="C26" s="122"/>
      <c r="D26" s="175"/>
      <c r="E26" s="176"/>
      <c r="F26" s="29">
        <f t="shared" si="0"/>
        <v>0</v>
      </c>
      <c r="G26" s="23"/>
      <c r="H26" s="24"/>
      <c r="I26" s="28"/>
      <c r="J26" s="29">
        <f t="shared" si="1"/>
        <v>0</v>
      </c>
      <c r="K26" s="23"/>
      <c r="L26" s="24"/>
      <c r="M26" s="28"/>
      <c r="N26" s="29">
        <f t="shared" si="2"/>
        <v>0</v>
      </c>
      <c r="O26" s="107"/>
    </row>
    <row r="27" spans="1:119" s="17" customFormat="1" ht="26.25" customHeight="1" x14ac:dyDescent="0.2">
      <c r="A27" s="353" t="s">
        <v>21</v>
      </c>
      <c r="B27" s="354"/>
      <c r="C27" s="59">
        <f>SUM(C28:C34)</f>
        <v>0</v>
      </c>
      <c r="D27" s="124">
        <f>SUM(D28:D34)</f>
        <v>0</v>
      </c>
      <c r="E27" s="21">
        <f>SUM(E28:E34)</f>
        <v>0</v>
      </c>
      <c r="F27" s="22">
        <f t="shared" si="0"/>
        <v>0</v>
      </c>
      <c r="G27" s="16">
        <f>SUM(G28:G34)</f>
        <v>0</v>
      </c>
      <c r="H27" s="303">
        <f>SUM(H28:H34)</f>
        <v>0</v>
      </c>
      <c r="I27" s="21">
        <f>SUM(I28:I34)</f>
        <v>0</v>
      </c>
      <c r="J27" s="22">
        <f t="shared" si="1"/>
        <v>0</v>
      </c>
      <c r="K27" s="16">
        <f>SUM(K28:K34)</f>
        <v>0</v>
      </c>
      <c r="L27" s="303">
        <f>SUM(L28:L34)</f>
        <v>0</v>
      </c>
      <c r="M27" s="21">
        <f>SUM(M28:M34)</f>
        <v>0</v>
      </c>
      <c r="N27" s="22">
        <f t="shared" si="2"/>
        <v>0</v>
      </c>
      <c r="O27" s="169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0"/>
      <c r="BN27" s="170"/>
      <c r="BO27" s="170"/>
      <c r="BP27" s="170"/>
      <c r="BQ27" s="170"/>
      <c r="BR27" s="170"/>
      <c r="BS27" s="170"/>
      <c r="BT27" s="170"/>
      <c r="BU27" s="170"/>
      <c r="BV27" s="170"/>
      <c r="BW27" s="170"/>
      <c r="BX27" s="170"/>
      <c r="BY27" s="170"/>
      <c r="BZ27" s="170"/>
      <c r="CA27" s="170"/>
      <c r="CB27" s="170"/>
      <c r="CC27" s="170"/>
      <c r="CD27" s="170"/>
      <c r="CE27" s="170"/>
      <c r="CF27" s="170"/>
      <c r="CG27" s="170"/>
      <c r="CH27" s="170"/>
      <c r="CI27" s="170"/>
      <c r="CJ27" s="170"/>
      <c r="CK27" s="170"/>
      <c r="CL27" s="170"/>
      <c r="CM27" s="170"/>
      <c r="CN27" s="170"/>
      <c r="CO27" s="170"/>
      <c r="CP27" s="170"/>
      <c r="CQ27" s="170"/>
      <c r="CR27" s="170"/>
      <c r="CS27" s="170"/>
      <c r="CT27" s="170"/>
      <c r="CU27" s="170"/>
      <c r="CV27" s="170"/>
      <c r="CW27" s="170"/>
      <c r="CX27" s="170"/>
      <c r="CY27" s="170"/>
      <c r="CZ27" s="170"/>
      <c r="DA27" s="170"/>
      <c r="DB27" s="170"/>
      <c r="DC27" s="170"/>
      <c r="DD27" s="170"/>
      <c r="DE27" s="170"/>
      <c r="DF27" s="170"/>
      <c r="DG27" s="170"/>
      <c r="DH27" s="170"/>
      <c r="DI27" s="170"/>
      <c r="DJ27" s="170"/>
      <c r="DK27" s="170"/>
      <c r="DL27" s="170"/>
      <c r="DM27" s="170"/>
      <c r="DN27" s="170"/>
      <c r="DO27" s="170"/>
    </row>
    <row r="28" spans="1:119" ht="25.5" x14ac:dyDescent="0.2">
      <c r="A28" s="328"/>
      <c r="B28" s="105" t="s">
        <v>67</v>
      </c>
      <c r="C28" s="122"/>
      <c r="D28" s="173"/>
      <c r="E28" s="174"/>
      <c r="F28" s="20">
        <f t="shared" si="0"/>
        <v>0</v>
      </c>
      <c r="G28" s="18"/>
      <c r="H28" s="19"/>
      <c r="I28" s="19"/>
      <c r="J28" s="20">
        <f t="shared" si="1"/>
        <v>0</v>
      </c>
      <c r="K28" s="18"/>
      <c r="L28" s="19"/>
      <c r="M28" s="19"/>
      <c r="N28" s="20">
        <f t="shared" si="2"/>
        <v>0</v>
      </c>
      <c r="O28" s="107"/>
    </row>
    <row r="29" spans="1:119" x14ac:dyDescent="0.2">
      <c r="A29" s="328"/>
      <c r="B29" s="105" t="s">
        <v>68</v>
      </c>
      <c r="C29" s="122"/>
      <c r="D29" s="173"/>
      <c r="E29" s="174"/>
      <c r="F29" s="20">
        <f t="shared" si="0"/>
        <v>0</v>
      </c>
      <c r="G29" s="18"/>
      <c r="H29" s="19"/>
      <c r="I29" s="19"/>
      <c r="J29" s="20">
        <f t="shared" si="1"/>
        <v>0</v>
      </c>
      <c r="K29" s="18"/>
      <c r="L29" s="19"/>
      <c r="M29" s="19"/>
      <c r="N29" s="20">
        <f t="shared" si="2"/>
        <v>0</v>
      </c>
      <c r="O29" s="107"/>
    </row>
    <row r="30" spans="1:119" ht="28.5" customHeight="1" x14ac:dyDescent="0.2">
      <c r="A30" s="328"/>
      <c r="B30" s="105" t="s">
        <v>82</v>
      </c>
      <c r="C30" s="122"/>
      <c r="D30" s="173"/>
      <c r="E30" s="174"/>
      <c r="F30" s="20">
        <f t="shared" si="0"/>
        <v>0</v>
      </c>
      <c r="G30" s="18"/>
      <c r="H30" s="19"/>
      <c r="I30" s="19"/>
      <c r="J30" s="20">
        <f t="shared" si="1"/>
        <v>0</v>
      </c>
      <c r="K30" s="18"/>
      <c r="L30" s="19"/>
      <c r="M30" s="19"/>
      <c r="N30" s="20">
        <f t="shared" si="2"/>
        <v>0</v>
      </c>
      <c r="O30" s="107"/>
    </row>
    <row r="31" spans="1:119" ht="32.25" customHeight="1" x14ac:dyDescent="0.2">
      <c r="A31" s="328"/>
      <c r="B31" s="105" t="s">
        <v>83</v>
      </c>
      <c r="C31" s="122"/>
      <c r="D31" s="173"/>
      <c r="E31" s="174"/>
      <c r="F31" s="20">
        <f t="shared" si="0"/>
        <v>0</v>
      </c>
      <c r="G31" s="18"/>
      <c r="H31" s="19"/>
      <c r="I31" s="19"/>
      <c r="J31" s="20">
        <f t="shared" si="1"/>
        <v>0</v>
      </c>
      <c r="K31" s="18"/>
      <c r="L31" s="19"/>
      <c r="M31" s="19"/>
      <c r="N31" s="20">
        <f t="shared" si="2"/>
        <v>0</v>
      </c>
      <c r="O31" s="107"/>
    </row>
    <row r="32" spans="1:119" ht="25.5" x14ac:dyDescent="0.2">
      <c r="A32" s="328"/>
      <c r="B32" s="105" t="s">
        <v>84</v>
      </c>
      <c r="C32" s="122"/>
      <c r="D32" s="173"/>
      <c r="E32" s="174"/>
      <c r="F32" s="20">
        <f t="shared" si="0"/>
        <v>0</v>
      </c>
      <c r="G32" s="18"/>
      <c r="H32" s="19"/>
      <c r="I32" s="19"/>
      <c r="J32" s="20">
        <f t="shared" si="1"/>
        <v>0</v>
      </c>
      <c r="K32" s="18"/>
      <c r="L32" s="19"/>
      <c r="M32" s="19"/>
      <c r="N32" s="20">
        <f t="shared" si="2"/>
        <v>0</v>
      </c>
      <c r="O32" s="107"/>
    </row>
    <row r="33" spans="1:119" x14ac:dyDescent="0.2">
      <c r="A33" s="328"/>
      <c r="B33" s="105" t="s">
        <v>69</v>
      </c>
      <c r="C33" s="122"/>
      <c r="D33" s="173"/>
      <c r="E33" s="174"/>
      <c r="F33" s="20">
        <f t="shared" si="0"/>
        <v>0</v>
      </c>
      <c r="G33" s="18"/>
      <c r="H33" s="19"/>
      <c r="I33" s="19"/>
      <c r="J33" s="20">
        <f t="shared" si="1"/>
        <v>0</v>
      </c>
      <c r="K33" s="18"/>
      <c r="L33" s="19"/>
      <c r="M33" s="19"/>
      <c r="N33" s="20">
        <f t="shared" si="2"/>
        <v>0</v>
      </c>
      <c r="O33" s="107"/>
    </row>
    <row r="34" spans="1:119" ht="13.5" thickBot="1" x14ac:dyDescent="0.25">
      <c r="A34" s="328"/>
      <c r="B34" s="105" t="s">
        <v>85</v>
      </c>
      <c r="C34" s="122"/>
      <c r="D34" s="175"/>
      <c r="E34" s="176"/>
      <c r="F34" s="29">
        <f t="shared" si="0"/>
        <v>0</v>
      </c>
      <c r="G34" s="23"/>
      <c r="H34" s="24"/>
      <c r="I34" s="24"/>
      <c r="J34" s="29">
        <f t="shared" si="1"/>
        <v>0</v>
      </c>
      <c r="K34" s="23"/>
      <c r="L34" s="24"/>
      <c r="M34" s="24"/>
      <c r="N34" s="29">
        <f t="shared" si="2"/>
        <v>0</v>
      </c>
      <c r="O34" s="107"/>
    </row>
    <row r="35" spans="1:119" s="17" customFormat="1" ht="26.25" customHeight="1" x14ac:dyDescent="0.2">
      <c r="A35" s="326" t="s">
        <v>22</v>
      </c>
      <c r="B35" s="327"/>
      <c r="C35" s="59">
        <f>SUM(C36:C39)</f>
        <v>0</v>
      </c>
      <c r="D35" s="124">
        <f>SUM(D36:D39)</f>
        <v>0</v>
      </c>
      <c r="E35" s="21">
        <f>SUM(E36:E39)</f>
        <v>0</v>
      </c>
      <c r="F35" s="22">
        <f t="shared" si="0"/>
        <v>0</v>
      </c>
      <c r="G35" s="16">
        <f>SUM(G36:G39)</f>
        <v>0</v>
      </c>
      <c r="H35" s="303">
        <f>SUM(H36:H39)</f>
        <v>0</v>
      </c>
      <c r="I35" s="21">
        <f>SUM(I36:I39)</f>
        <v>0</v>
      </c>
      <c r="J35" s="22">
        <f t="shared" si="1"/>
        <v>0</v>
      </c>
      <c r="K35" s="16">
        <f>SUM(K36:K39)</f>
        <v>0</v>
      </c>
      <c r="L35" s="303">
        <f>SUM(L36:L39)</f>
        <v>0</v>
      </c>
      <c r="M35" s="21">
        <f>SUM(M36:M39)</f>
        <v>0</v>
      </c>
      <c r="N35" s="22">
        <f t="shared" si="2"/>
        <v>0</v>
      </c>
      <c r="O35" s="169"/>
      <c r="P35" s="170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B35" s="170"/>
      <c r="AC35" s="170"/>
      <c r="AD35" s="170"/>
      <c r="AE35" s="170"/>
      <c r="AF35" s="170"/>
      <c r="AG35" s="170"/>
      <c r="AH35" s="170"/>
      <c r="AI35" s="170"/>
      <c r="AJ35" s="170"/>
      <c r="AK35" s="170"/>
      <c r="AL35" s="170"/>
      <c r="AM35" s="170"/>
      <c r="AN35" s="170"/>
      <c r="AO35" s="170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70"/>
      <c r="BN35" s="170"/>
      <c r="BO35" s="170"/>
      <c r="BP35" s="170"/>
      <c r="BQ35" s="170"/>
      <c r="BR35" s="170"/>
      <c r="BS35" s="170"/>
      <c r="BT35" s="170"/>
      <c r="BU35" s="170"/>
      <c r="BV35" s="170"/>
      <c r="BW35" s="170"/>
      <c r="BX35" s="170"/>
      <c r="BY35" s="170"/>
      <c r="BZ35" s="170"/>
      <c r="CA35" s="170"/>
      <c r="CB35" s="170"/>
      <c r="CC35" s="170"/>
      <c r="CD35" s="170"/>
      <c r="CE35" s="170"/>
      <c r="CF35" s="170"/>
      <c r="CG35" s="170"/>
      <c r="CH35" s="170"/>
      <c r="CI35" s="170"/>
      <c r="CJ35" s="170"/>
      <c r="CK35" s="170"/>
      <c r="CL35" s="170"/>
      <c r="CM35" s="170"/>
      <c r="CN35" s="170"/>
      <c r="CO35" s="170"/>
      <c r="CP35" s="170"/>
      <c r="CQ35" s="170"/>
      <c r="CR35" s="170"/>
      <c r="CS35" s="170"/>
      <c r="CT35" s="170"/>
      <c r="CU35" s="170"/>
      <c r="CV35" s="170"/>
      <c r="CW35" s="170"/>
      <c r="CX35" s="170"/>
      <c r="CY35" s="170"/>
      <c r="CZ35" s="170"/>
      <c r="DA35" s="170"/>
      <c r="DB35" s="170"/>
      <c r="DC35" s="170"/>
      <c r="DD35" s="170"/>
      <c r="DE35" s="170"/>
      <c r="DF35" s="170"/>
      <c r="DG35" s="170"/>
      <c r="DH35" s="170"/>
      <c r="DI35" s="170"/>
      <c r="DJ35" s="170"/>
      <c r="DK35" s="170"/>
      <c r="DL35" s="170"/>
      <c r="DM35" s="170"/>
      <c r="DN35" s="170"/>
      <c r="DO35" s="170"/>
    </row>
    <row r="36" spans="1:119" x14ac:dyDescent="0.2">
      <c r="A36" s="328"/>
      <c r="B36" s="105" t="s">
        <v>23</v>
      </c>
      <c r="C36" s="125"/>
      <c r="D36" s="63"/>
      <c r="E36" s="26"/>
      <c r="F36" s="27">
        <f t="shared" si="0"/>
        <v>0</v>
      </c>
      <c r="G36" s="25"/>
      <c r="H36" s="26"/>
      <c r="I36" s="26"/>
      <c r="J36" s="27">
        <f t="shared" si="1"/>
        <v>0</v>
      </c>
      <c r="K36" s="25"/>
      <c r="L36" s="26"/>
      <c r="M36" s="26"/>
      <c r="N36" s="27">
        <f t="shared" si="2"/>
        <v>0</v>
      </c>
      <c r="O36" s="107"/>
    </row>
    <row r="37" spans="1:119" x14ac:dyDescent="0.2">
      <c r="A37" s="328"/>
      <c r="B37" s="105" t="s">
        <v>24</v>
      </c>
      <c r="C37" s="125"/>
      <c r="D37" s="63"/>
      <c r="E37" s="26"/>
      <c r="F37" s="27">
        <f t="shared" si="0"/>
        <v>0</v>
      </c>
      <c r="G37" s="25"/>
      <c r="H37" s="26"/>
      <c r="I37" s="26"/>
      <c r="J37" s="27">
        <f t="shared" si="1"/>
        <v>0</v>
      </c>
      <c r="K37" s="25"/>
      <c r="L37" s="26"/>
      <c r="M37" s="26"/>
      <c r="N37" s="27">
        <f t="shared" si="2"/>
        <v>0</v>
      </c>
      <c r="O37" s="107"/>
    </row>
    <row r="38" spans="1:119" ht="25.5" x14ac:dyDescent="0.2">
      <c r="A38" s="328"/>
      <c r="B38" s="105" t="s">
        <v>25</v>
      </c>
      <c r="C38" s="125"/>
      <c r="D38" s="63"/>
      <c r="E38" s="26"/>
      <c r="F38" s="27">
        <f t="shared" si="0"/>
        <v>0</v>
      </c>
      <c r="G38" s="25"/>
      <c r="H38" s="26"/>
      <c r="I38" s="26"/>
      <c r="J38" s="27">
        <f t="shared" si="1"/>
        <v>0</v>
      </c>
      <c r="K38" s="25"/>
      <c r="L38" s="26"/>
      <c r="M38" s="26"/>
      <c r="N38" s="27">
        <f t="shared" si="2"/>
        <v>0</v>
      </c>
      <c r="O38" s="107"/>
    </row>
    <row r="39" spans="1:119" ht="13.5" thickBot="1" x14ac:dyDescent="0.25">
      <c r="A39" s="328"/>
      <c r="B39" s="105" t="s">
        <v>221</v>
      </c>
      <c r="C39" s="126"/>
      <c r="D39" s="108"/>
      <c r="E39" s="28"/>
      <c r="F39" s="110">
        <f t="shared" si="0"/>
        <v>0</v>
      </c>
      <c r="G39" s="109"/>
      <c r="H39" s="28"/>
      <c r="I39" s="28"/>
      <c r="J39" s="110">
        <f t="shared" si="1"/>
        <v>0</v>
      </c>
      <c r="K39" s="109"/>
      <c r="L39" s="28"/>
      <c r="M39" s="28"/>
      <c r="N39" s="110">
        <f t="shared" si="2"/>
        <v>0</v>
      </c>
      <c r="O39" s="107"/>
    </row>
    <row r="40" spans="1:119" s="17" customFormat="1" ht="26.25" customHeight="1" x14ac:dyDescent="0.2">
      <c r="A40" s="326" t="s">
        <v>26</v>
      </c>
      <c r="B40" s="327"/>
      <c r="C40" s="59">
        <f>SUM(C41:C45)</f>
        <v>0</v>
      </c>
      <c r="D40" s="124">
        <f>SUM(D41:D45)</f>
        <v>0</v>
      </c>
      <c r="E40" s="21">
        <f>SUM(E41:E45)</f>
        <v>0</v>
      </c>
      <c r="F40" s="22">
        <f t="shared" si="0"/>
        <v>0</v>
      </c>
      <c r="G40" s="16">
        <f>SUM(G41:G45)</f>
        <v>0</v>
      </c>
      <c r="H40" s="303">
        <f>SUM(H41:H45)</f>
        <v>0</v>
      </c>
      <c r="I40" s="21">
        <f>SUM(I41:I45)</f>
        <v>0</v>
      </c>
      <c r="J40" s="22">
        <f t="shared" si="1"/>
        <v>0</v>
      </c>
      <c r="K40" s="16">
        <f>SUM(K41:K45)</f>
        <v>0</v>
      </c>
      <c r="L40" s="303">
        <f>SUM(L41:L45)</f>
        <v>0</v>
      </c>
      <c r="M40" s="21">
        <f>SUM(M41:M45)</f>
        <v>0</v>
      </c>
      <c r="N40" s="22">
        <f t="shared" si="2"/>
        <v>0</v>
      </c>
      <c r="O40" s="169"/>
      <c r="P40" s="170"/>
      <c r="Q40" s="170"/>
      <c r="R40" s="170"/>
      <c r="S40" s="170"/>
      <c r="T40" s="170"/>
      <c r="U40" s="170"/>
      <c r="V40" s="170"/>
      <c r="W40" s="170"/>
      <c r="X40" s="170"/>
      <c r="Y40" s="170"/>
      <c r="Z40" s="170"/>
      <c r="AA40" s="170"/>
      <c r="AB40" s="170"/>
      <c r="AC40" s="170"/>
      <c r="AD40" s="170"/>
      <c r="AE40" s="170"/>
      <c r="AF40" s="170"/>
      <c r="AG40" s="170"/>
      <c r="AH40" s="170"/>
      <c r="AI40" s="170"/>
      <c r="AJ40" s="170"/>
      <c r="AK40" s="170"/>
      <c r="AL40" s="170"/>
      <c r="AM40" s="170"/>
      <c r="AN40" s="170"/>
      <c r="AO40" s="170"/>
      <c r="AP40" s="170"/>
      <c r="AQ40" s="170"/>
      <c r="AR40" s="170"/>
      <c r="AS40" s="170"/>
      <c r="AT40" s="170"/>
      <c r="AU40" s="170"/>
      <c r="AV40" s="170"/>
      <c r="AW40" s="170"/>
      <c r="AX40" s="170"/>
      <c r="AY40" s="170"/>
      <c r="AZ40" s="170"/>
      <c r="BA40" s="170"/>
      <c r="BB40" s="170"/>
      <c r="BC40" s="170"/>
      <c r="BD40" s="170"/>
      <c r="BE40" s="170"/>
      <c r="BF40" s="170"/>
      <c r="BG40" s="170"/>
      <c r="BH40" s="170"/>
      <c r="BI40" s="170"/>
      <c r="BJ40" s="170"/>
      <c r="BK40" s="170"/>
      <c r="BL40" s="170"/>
      <c r="BM40" s="170"/>
      <c r="BN40" s="170"/>
      <c r="BO40" s="170"/>
      <c r="BP40" s="170"/>
      <c r="BQ40" s="170"/>
      <c r="BR40" s="170"/>
      <c r="BS40" s="170"/>
      <c r="BT40" s="170"/>
      <c r="BU40" s="170"/>
      <c r="BV40" s="170"/>
      <c r="BW40" s="170"/>
      <c r="BX40" s="170"/>
      <c r="BY40" s="170"/>
      <c r="BZ40" s="170"/>
      <c r="CA40" s="170"/>
      <c r="CB40" s="170"/>
      <c r="CC40" s="170"/>
      <c r="CD40" s="170"/>
      <c r="CE40" s="170"/>
      <c r="CF40" s="170"/>
      <c r="CG40" s="170"/>
      <c r="CH40" s="170"/>
      <c r="CI40" s="170"/>
      <c r="CJ40" s="170"/>
      <c r="CK40" s="170"/>
      <c r="CL40" s="170"/>
      <c r="CM40" s="170"/>
      <c r="CN40" s="170"/>
      <c r="CO40" s="170"/>
      <c r="CP40" s="170"/>
      <c r="CQ40" s="170"/>
      <c r="CR40" s="170"/>
      <c r="CS40" s="170"/>
      <c r="CT40" s="170"/>
      <c r="CU40" s="170"/>
      <c r="CV40" s="170"/>
      <c r="CW40" s="170"/>
      <c r="CX40" s="170"/>
      <c r="CY40" s="170"/>
      <c r="CZ40" s="170"/>
      <c r="DA40" s="170"/>
      <c r="DB40" s="170"/>
      <c r="DC40" s="170"/>
      <c r="DD40" s="170"/>
      <c r="DE40" s="170"/>
      <c r="DF40" s="170"/>
      <c r="DG40" s="170"/>
      <c r="DH40" s="170"/>
      <c r="DI40" s="170"/>
      <c r="DJ40" s="170"/>
      <c r="DK40" s="170"/>
      <c r="DL40" s="170"/>
      <c r="DM40" s="170"/>
      <c r="DN40" s="170"/>
      <c r="DO40" s="170"/>
    </row>
    <row r="41" spans="1:119" x14ac:dyDescent="0.2">
      <c r="A41" s="328"/>
      <c r="B41" s="105" t="s">
        <v>27</v>
      </c>
      <c r="C41" s="125"/>
      <c r="D41" s="63"/>
      <c r="E41" s="26"/>
      <c r="F41" s="27">
        <f t="shared" si="0"/>
        <v>0</v>
      </c>
      <c r="G41" s="25"/>
      <c r="H41" s="26"/>
      <c r="I41" s="26"/>
      <c r="J41" s="27">
        <f t="shared" si="1"/>
        <v>0</v>
      </c>
      <c r="K41" s="25"/>
      <c r="L41" s="26"/>
      <c r="M41" s="26"/>
      <c r="N41" s="27">
        <f t="shared" si="2"/>
        <v>0</v>
      </c>
      <c r="O41" s="107"/>
    </row>
    <row r="42" spans="1:119" ht="27.75" customHeight="1" x14ac:dyDescent="0.2">
      <c r="A42" s="328"/>
      <c r="B42" s="105" t="s">
        <v>28</v>
      </c>
      <c r="C42" s="125"/>
      <c r="D42" s="63"/>
      <c r="E42" s="26"/>
      <c r="F42" s="27">
        <f t="shared" si="0"/>
        <v>0</v>
      </c>
      <c r="G42" s="25"/>
      <c r="H42" s="26"/>
      <c r="I42" s="26"/>
      <c r="J42" s="27">
        <f t="shared" si="1"/>
        <v>0</v>
      </c>
      <c r="K42" s="25"/>
      <c r="L42" s="26"/>
      <c r="M42" s="26"/>
      <c r="N42" s="27">
        <f t="shared" si="2"/>
        <v>0</v>
      </c>
      <c r="O42" s="107"/>
    </row>
    <row r="43" spans="1:119" ht="26.25" customHeight="1" x14ac:dyDescent="0.2">
      <c r="A43" s="328"/>
      <c r="B43" s="105" t="s">
        <v>29</v>
      </c>
      <c r="C43" s="125"/>
      <c r="D43" s="63"/>
      <c r="E43" s="26"/>
      <c r="F43" s="27">
        <f t="shared" si="0"/>
        <v>0</v>
      </c>
      <c r="G43" s="25"/>
      <c r="H43" s="26"/>
      <c r="I43" s="26"/>
      <c r="J43" s="27">
        <f t="shared" si="1"/>
        <v>0</v>
      </c>
      <c r="K43" s="25"/>
      <c r="L43" s="26"/>
      <c r="M43" s="26"/>
      <c r="N43" s="27">
        <f t="shared" si="2"/>
        <v>0</v>
      </c>
      <c r="O43" s="107"/>
    </row>
    <row r="44" spans="1:119" x14ac:dyDescent="0.2">
      <c r="A44" s="328"/>
      <c r="B44" s="105" t="s">
        <v>30</v>
      </c>
      <c r="C44" s="125"/>
      <c r="D44" s="63"/>
      <c r="E44" s="26"/>
      <c r="F44" s="27">
        <f t="shared" si="0"/>
        <v>0</v>
      </c>
      <c r="G44" s="25"/>
      <c r="H44" s="26"/>
      <c r="I44" s="26"/>
      <c r="J44" s="27">
        <f t="shared" si="1"/>
        <v>0</v>
      </c>
      <c r="K44" s="25"/>
      <c r="L44" s="26"/>
      <c r="M44" s="26"/>
      <c r="N44" s="27">
        <f t="shared" si="2"/>
        <v>0</v>
      </c>
      <c r="O44" s="107"/>
    </row>
    <row r="45" spans="1:119" ht="13.5" thickBot="1" x14ac:dyDescent="0.25">
      <c r="A45" s="329"/>
      <c r="B45" s="106" t="s">
        <v>31</v>
      </c>
      <c r="C45" s="126"/>
      <c r="D45" s="108"/>
      <c r="E45" s="28"/>
      <c r="F45" s="110">
        <f t="shared" si="0"/>
        <v>0</v>
      </c>
      <c r="G45" s="109"/>
      <c r="H45" s="28"/>
      <c r="I45" s="28"/>
      <c r="J45" s="110">
        <f t="shared" si="1"/>
        <v>0</v>
      </c>
      <c r="K45" s="109"/>
      <c r="L45" s="28"/>
      <c r="M45" s="28"/>
      <c r="N45" s="110">
        <f t="shared" si="2"/>
        <v>0</v>
      </c>
      <c r="O45" s="107"/>
    </row>
    <row r="46" spans="1:119" s="17" customFormat="1" ht="26.25" customHeight="1" x14ac:dyDescent="0.2">
      <c r="A46" s="326" t="s">
        <v>32</v>
      </c>
      <c r="B46" s="327"/>
      <c r="C46" s="59">
        <f>SUM(C47:C51)</f>
        <v>0</v>
      </c>
      <c r="D46" s="124">
        <f>SUM(D47:D51)</f>
        <v>0</v>
      </c>
      <c r="E46" s="21">
        <f>SUM(E47:E51)</f>
        <v>0</v>
      </c>
      <c r="F46" s="22">
        <f t="shared" si="0"/>
        <v>0</v>
      </c>
      <c r="G46" s="16">
        <f>SUM(G47:G51)</f>
        <v>0</v>
      </c>
      <c r="H46" s="303">
        <f>SUM(H47:H51)</f>
        <v>0</v>
      </c>
      <c r="I46" s="21">
        <f>SUM(I47:I51)</f>
        <v>0</v>
      </c>
      <c r="J46" s="22">
        <f t="shared" si="1"/>
        <v>0</v>
      </c>
      <c r="K46" s="16">
        <f>SUM(K47:K51)</f>
        <v>0</v>
      </c>
      <c r="L46" s="303">
        <f>SUM(L47:L51)</f>
        <v>0</v>
      </c>
      <c r="M46" s="21">
        <f>SUM(M47:M51)</f>
        <v>0</v>
      </c>
      <c r="N46" s="22">
        <f t="shared" si="2"/>
        <v>0</v>
      </c>
      <c r="O46" s="169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0"/>
      <c r="BM46" s="170"/>
      <c r="BN46" s="170"/>
      <c r="BO46" s="170"/>
      <c r="BP46" s="170"/>
      <c r="BQ46" s="170"/>
      <c r="BR46" s="170"/>
      <c r="BS46" s="170"/>
      <c r="BT46" s="170"/>
      <c r="BU46" s="170"/>
      <c r="BV46" s="170"/>
      <c r="BW46" s="170"/>
      <c r="BX46" s="170"/>
      <c r="BY46" s="170"/>
      <c r="BZ46" s="170"/>
      <c r="CA46" s="170"/>
      <c r="CB46" s="170"/>
      <c r="CC46" s="170"/>
      <c r="CD46" s="170"/>
      <c r="CE46" s="170"/>
      <c r="CF46" s="170"/>
      <c r="CG46" s="170"/>
      <c r="CH46" s="170"/>
      <c r="CI46" s="170"/>
      <c r="CJ46" s="170"/>
      <c r="CK46" s="170"/>
      <c r="CL46" s="170"/>
      <c r="CM46" s="170"/>
      <c r="CN46" s="170"/>
      <c r="CO46" s="170"/>
      <c r="CP46" s="170"/>
      <c r="CQ46" s="170"/>
      <c r="CR46" s="170"/>
      <c r="CS46" s="170"/>
      <c r="CT46" s="170"/>
      <c r="CU46" s="170"/>
      <c r="CV46" s="170"/>
      <c r="CW46" s="170"/>
      <c r="CX46" s="170"/>
      <c r="CY46" s="170"/>
      <c r="CZ46" s="170"/>
      <c r="DA46" s="170"/>
      <c r="DB46" s="170"/>
      <c r="DC46" s="170"/>
      <c r="DD46" s="170"/>
      <c r="DE46" s="170"/>
      <c r="DF46" s="170"/>
      <c r="DG46" s="170"/>
      <c r="DH46" s="170"/>
      <c r="DI46" s="170"/>
      <c r="DJ46" s="170"/>
      <c r="DK46" s="170"/>
      <c r="DL46" s="170"/>
      <c r="DM46" s="170"/>
      <c r="DN46" s="170"/>
      <c r="DO46" s="170"/>
    </row>
    <row r="47" spans="1:119" x14ac:dyDescent="0.2">
      <c r="A47" s="329"/>
      <c r="B47" s="105" t="s">
        <v>33</v>
      </c>
      <c r="C47" s="122"/>
      <c r="D47" s="60"/>
      <c r="E47" s="19"/>
      <c r="F47" s="20">
        <f t="shared" si="0"/>
        <v>0</v>
      </c>
      <c r="G47" s="18"/>
      <c r="H47" s="19"/>
      <c r="I47" s="19"/>
      <c r="J47" s="20">
        <f t="shared" si="1"/>
        <v>0</v>
      </c>
      <c r="K47" s="18"/>
      <c r="L47" s="19"/>
      <c r="M47" s="19"/>
      <c r="N47" s="20">
        <f t="shared" si="2"/>
        <v>0</v>
      </c>
      <c r="O47" s="107"/>
    </row>
    <row r="48" spans="1:119" ht="26.25" customHeight="1" x14ac:dyDescent="0.2">
      <c r="A48" s="355"/>
      <c r="B48" s="105" t="s">
        <v>34</v>
      </c>
      <c r="C48" s="122"/>
      <c r="D48" s="60"/>
      <c r="E48" s="19"/>
      <c r="F48" s="20">
        <f t="shared" si="0"/>
        <v>0</v>
      </c>
      <c r="G48" s="18"/>
      <c r="H48" s="19"/>
      <c r="I48" s="19"/>
      <c r="J48" s="20">
        <f t="shared" si="1"/>
        <v>0</v>
      </c>
      <c r="K48" s="18"/>
      <c r="L48" s="19"/>
      <c r="M48" s="19"/>
      <c r="N48" s="20">
        <f t="shared" si="2"/>
        <v>0</v>
      </c>
      <c r="O48" s="107"/>
    </row>
    <row r="49" spans="1:119" x14ac:dyDescent="0.2">
      <c r="A49" s="355"/>
      <c r="B49" s="105" t="s">
        <v>35</v>
      </c>
      <c r="C49" s="122"/>
      <c r="D49" s="60"/>
      <c r="E49" s="19"/>
      <c r="F49" s="20">
        <f t="shared" si="0"/>
        <v>0</v>
      </c>
      <c r="G49" s="18"/>
      <c r="H49" s="19"/>
      <c r="I49" s="19"/>
      <c r="J49" s="20">
        <f t="shared" si="1"/>
        <v>0</v>
      </c>
      <c r="K49" s="18"/>
      <c r="L49" s="19"/>
      <c r="M49" s="19"/>
      <c r="N49" s="20">
        <f t="shared" si="2"/>
        <v>0</v>
      </c>
      <c r="O49" s="107"/>
    </row>
    <row r="50" spans="1:119" x14ac:dyDescent="0.2">
      <c r="A50" s="355"/>
      <c r="B50" s="127" t="s">
        <v>36</v>
      </c>
      <c r="C50" s="212"/>
      <c r="D50" s="128"/>
      <c r="E50" s="129"/>
      <c r="F50" s="130">
        <f t="shared" si="0"/>
        <v>0</v>
      </c>
      <c r="G50" s="131"/>
      <c r="H50" s="129"/>
      <c r="I50" s="129"/>
      <c r="J50" s="130">
        <f t="shared" si="1"/>
        <v>0</v>
      </c>
      <c r="K50" s="131"/>
      <c r="L50" s="129"/>
      <c r="M50" s="129"/>
      <c r="N50" s="130">
        <f t="shared" si="2"/>
        <v>0</v>
      </c>
      <c r="O50" s="107"/>
    </row>
    <row r="51" spans="1:119" ht="39" thickBot="1" x14ac:dyDescent="0.25">
      <c r="A51" s="356"/>
      <c r="B51" s="132" t="s">
        <v>157</v>
      </c>
      <c r="C51" s="123"/>
      <c r="D51" s="61"/>
      <c r="E51" s="24"/>
      <c r="F51" s="29">
        <f t="shared" si="0"/>
        <v>0</v>
      </c>
      <c r="G51" s="23"/>
      <c r="H51" s="24"/>
      <c r="I51" s="24"/>
      <c r="J51" s="29">
        <f t="shared" si="1"/>
        <v>0</v>
      </c>
      <c r="K51" s="23"/>
      <c r="L51" s="24"/>
      <c r="M51" s="24"/>
      <c r="N51" s="29">
        <f t="shared" si="2"/>
        <v>0</v>
      </c>
      <c r="O51" s="107"/>
    </row>
    <row r="52" spans="1:119" s="17" customFormat="1" ht="26.25" customHeight="1" x14ac:dyDescent="0.2">
      <c r="A52" s="326" t="s">
        <v>41</v>
      </c>
      <c r="B52" s="357"/>
      <c r="C52" s="59">
        <f>SUM(C53:C55)</f>
        <v>0</v>
      </c>
      <c r="D52" s="124">
        <f>SUM(D53:D55)</f>
        <v>0</v>
      </c>
      <c r="E52" s="21">
        <f>SUM(E53:E55)</f>
        <v>0</v>
      </c>
      <c r="F52" s="22">
        <f t="shared" si="0"/>
        <v>0</v>
      </c>
      <c r="G52" s="16">
        <f>SUM(G53:G55)</f>
        <v>0</v>
      </c>
      <c r="H52" s="303">
        <f>SUM(H53:H55)</f>
        <v>0</v>
      </c>
      <c r="I52" s="21">
        <f>SUM(I53:I55)</f>
        <v>0</v>
      </c>
      <c r="J52" s="22">
        <f t="shared" si="1"/>
        <v>0</v>
      </c>
      <c r="K52" s="16">
        <f>SUM(K53:K55)</f>
        <v>0</v>
      </c>
      <c r="L52" s="303">
        <f>SUM(L53:L55)</f>
        <v>0</v>
      </c>
      <c r="M52" s="21">
        <f>SUM(M53:M55)</f>
        <v>0</v>
      </c>
      <c r="N52" s="22">
        <f t="shared" si="2"/>
        <v>0</v>
      </c>
      <c r="O52" s="169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0"/>
      <c r="BP52" s="170"/>
      <c r="BQ52" s="170"/>
      <c r="BR52" s="170"/>
      <c r="BS52" s="170"/>
      <c r="BT52" s="170"/>
      <c r="BU52" s="170"/>
      <c r="BV52" s="170"/>
      <c r="BW52" s="170"/>
      <c r="BX52" s="170"/>
      <c r="BY52" s="170"/>
      <c r="BZ52" s="170"/>
      <c r="CA52" s="170"/>
      <c r="CB52" s="170"/>
      <c r="CC52" s="170"/>
      <c r="CD52" s="170"/>
      <c r="CE52" s="170"/>
      <c r="CF52" s="170"/>
      <c r="CG52" s="170"/>
      <c r="CH52" s="170"/>
      <c r="CI52" s="170"/>
      <c r="CJ52" s="170"/>
      <c r="CK52" s="170"/>
      <c r="CL52" s="170"/>
      <c r="CM52" s="170"/>
      <c r="CN52" s="170"/>
      <c r="CO52" s="170"/>
      <c r="CP52" s="170"/>
      <c r="CQ52" s="170"/>
      <c r="CR52" s="170"/>
      <c r="CS52" s="170"/>
      <c r="CT52" s="170"/>
      <c r="CU52" s="170"/>
      <c r="CV52" s="170"/>
      <c r="CW52" s="170"/>
      <c r="CX52" s="170"/>
      <c r="CY52" s="170"/>
      <c r="CZ52" s="170"/>
      <c r="DA52" s="170"/>
      <c r="DB52" s="170"/>
      <c r="DC52" s="170"/>
      <c r="DD52" s="170"/>
      <c r="DE52" s="170"/>
      <c r="DF52" s="170"/>
      <c r="DG52" s="170"/>
      <c r="DH52" s="170"/>
      <c r="DI52" s="170"/>
      <c r="DJ52" s="170"/>
      <c r="DK52" s="170"/>
      <c r="DL52" s="170"/>
      <c r="DM52" s="170"/>
      <c r="DN52" s="170"/>
      <c r="DO52" s="170"/>
    </row>
    <row r="53" spans="1:119" x14ac:dyDescent="0.2">
      <c r="A53" s="328"/>
      <c r="B53" s="105" t="s">
        <v>37</v>
      </c>
      <c r="C53" s="122"/>
      <c r="D53" s="60"/>
      <c r="E53" s="19"/>
      <c r="F53" s="20">
        <f t="shared" si="0"/>
        <v>0</v>
      </c>
      <c r="G53" s="18"/>
      <c r="H53" s="19"/>
      <c r="I53" s="19"/>
      <c r="J53" s="20">
        <f t="shared" si="1"/>
        <v>0</v>
      </c>
      <c r="K53" s="18"/>
      <c r="L53" s="19"/>
      <c r="M53" s="19"/>
      <c r="N53" s="20">
        <f t="shared" si="2"/>
        <v>0</v>
      </c>
      <c r="O53" s="107"/>
    </row>
    <row r="54" spans="1:119" x14ac:dyDescent="0.2">
      <c r="A54" s="328"/>
      <c r="B54" s="105" t="s">
        <v>38</v>
      </c>
      <c r="C54" s="122"/>
      <c r="D54" s="60"/>
      <c r="E54" s="19"/>
      <c r="F54" s="20">
        <f t="shared" si="0"/>
        <v>0</v>
      </c>
      <c r="G54" s="18"/>
      <c r="H54" s="19"/>
      <c r="I54" s="19"/>
      <c r="J54" s="20">
        <f t="shared" si="1"/>
        <v>0</v>
      </c>
      <c r="K54" s="18"/>
      <c r="L54" s="19"/>
      <c r="M54" s="19"/>
      <c r="N54" s="20">
        <f t="shared" si="2"/>
        <v>0</v>
      </c>
      <c r="O54" s="107"/>
    </row>
    <row r="55" spans="1:119" ht="26.25" thickBot="1" x14ac:dyDescent="0.25">
      <c r="A55" s="328"/>
      <c r="B55" s="105" t="s">
        <v>39</v>
      </c>
      <c r="C55" s="123"/>
      <c r="D55" s="61"/>
      <c r="E55" s="24"/>
      <c r="F55" s="29">
        <f t="shared" si="0"/>
        <v>0</v>
      </c>
      <c r="G55" s="23"/>
      <c r="H55" s="24"/>
      <c r="I55" s="24"/>
      <c r="J55" s="29">
        <f t="shared" si="1"/>
        <v>0</v>
      </c>
      <c r="K55" s="23"/>
      <c r="L55" s="24"/>
      <c r="M55" s="24"/>
      <c r="N55" s="29">
        <f t="shared" si="2"/>
        <v>0</v>
      </c>
      <c r="O55" s="107"/>
    </row>
    <row r="56" spans="1:119" s="17" customFormat="1" ht="26.25" customHeight="1" thickBot="1" x14ac:dyDescent="0.25">
      <c r="A56" s="326" t="s">
        <v>40</v>
      </c>
      <c r="B56" s="327"/>
      <c r="C56" s="59"/>
      <c r="D56" s="124"/>
      <c r="E56" s="21"/>
      <c r="F56" s="22">
        <f t="shared" si="0"/>
        <v>0</v>
      </c>
      <c r="G56" s="16"/>
      <c r="H56" s="21"/>
      <c r="I56" s="21"/>
      <c r="J56" s="22">
        <f t="shared" si="1"/>
        <v>0</v>
      </c>
      <c r="K56" s="16"/>
      <c r="L56" s="21"/>
      <c r="M56" s="21"/>
      <c r="N56" s="22">
        <f t="shared" si="2"/>
        <v>0</v>
      </c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  <c r="BI56" s="170"/>
      <c r="BJ56" s="170"/>
      <c r="BK56" s="170"/>
      <c r="BL56" s="170"/>
      <c r="BM56" s="170"/>
      <c r="BN56" s="170"/>
      <c r="BO56" s="170"/>
      <c r="BP56" s="170"/>
      <c r="BQ56" s="170"/>
      <c r="BR56" s="170"/>
      <c r="BS56" s="170"/>
      <c r="BT56" s="170"/>
      <c r="BU56" s="170"/>
      <c r="BV56" s="170"/>
      <c r="BW56" s="170"/>
      <c r="BX56" s="170"/>
      <c r="BY56" s="170"/>
      <c r="BZ56" s="170"/>
      <c r="CA56" s="170"/>
      <c r="CB56" s="170"/>
      <c r="CC56" s="170"/>
      <c r="CD56" s="170"/>
      <c r="CE56" s="170"/>
      <c r="CF56" s="170"/>
      <c r="CG56" s="170"/>
      <c r="CH56" s="170"/>
      <c r="CI56" s="170"/>
      <c r="CJ56" s="170"/>
      <c r="CK56" s="170"/>
      <c r="CL56" s="170"/>
      <c r="CM56" s="170"/>
      <c r="CN56" s="170"/>
      <c r="CO56" s="170"/>
      <c r="CP56" s="170"/>
      <c r="CQ56" s="170"/>
      <c r="CR56" s="170"/>
      <c r="CS56" s="170"/>
      <c r="CT56" s="170"/>
      <c r="CU56" s="170"/>
      <c r="CV56" s="170"/>
      <c r="CW56" s="170"/>
      <c r="CX56" s="170"/>
      <c r="CY56" s="170"/>
      <c r="CZ56" s="170"/>
      <c r="DA56" s="170"/>
      <c r="DB56" s="170"/>
      <c r="DC56" s="170"/>
      <c r="DD56" s="170"/>
      <c r="DE56" s="170"/>
      <c r="DF56" s="170"/>
      <c r="DG56" s="170"/>
      <c r="DH56" s="170"/>
      <c r="DI56" s="170"/>
      <c r="DJ56" s="170"/>
      <c r="DK56" s="170"/>
      <c r="DL56" s="170"/>
      <c r="DM56" s="170"/>
      <c r="DN56" s="170"/>
      <c r="DO56" s="170"/>
    </row>
    <row r="57" spans="1:119" s="55" customFormat="1" ht="27" customHeight="1" thickBot="1" x14ac:dyDescent="0.25">
      <c r="A57" s="321" t="s">
        <v>5</v>
      </c>
      <c r="B57" s="322"/>
      <c r="C57" s="282">
        <f>C8+C17+C27+C35+C40+C46+C52</f>
        <v>0</v>
      </c>
      <c r="D57" s="278">
        <f t="shared" ref="D57:E57" si="3">D8+D17+D27+D35+D40+D46+D52</f>
        <v>0</v>
      </c>
      <c r="E57" s="278">
        <f t="shared" si="3"/>
        <v>0</v>
      </c>
      <c r="F57" s="279">
        <f t="shared" si="0"/>
        <v>0</v>
      </c>
      <c r="G57" s="277">
        <f>G8+G17+G27+G35+G40+G46+G52</f>
        <v>0</v>
      </c>
      <c r="H57" s="283">
        <f t="shared" ref="H57:I57" si="4">H8+H17+H27+H35+H40+H46+H52</f>
        <v>0</v>
      </c>
      <c r="I57" s="278">
        <f t="shared" si="4"/>
        <v>0</v>
      </c>
      <c r="J57" s="279">
        <f t="shared" si="1"/>
        <v>0</v>
      </c>
      <c r="K57" s="277">
        <f>K8+K17+K27+K35+K40+K46+K52</f>
        <v>0</v>
      </c>
      <c r="L57" s="283">
        <f t="shared" ref="L57:M57" si="5">L8+L17+L27+L35+L40+L46+L52</f>
        <v>0</v>
      </c>
      <c r="M57" s="278">
        <f t="shared" si="5"/>
        <v>0</v>
      </c>
      <c r="N57" s="279">
        <f t="shared" si="2"/>
        <v>0</v>
      </c>
      <c r="O57" s="284"/>
      <c r="P57" s="284"/>
      <c r="Q57" s="284"/>
      <c r="R57" s="284"/>
      <c r="S57" s="284"/>
      <c r="T57" s="284"/>
      <c r="U57" s="284"/>
      <c r="V57" s="284"/>
      <c r="W57" s="284"/>
      <c r="X57" s="284"/>
      <c r="Y57" s="284"/>
      <c r="Z57" s="284"/>
      <c r="AA57" s="284"/>
      <c r="AB57" s="284"/>
      <c r="AC57" s="284"/>
      <c r="AD57" s="284"/>
      <c r="AE57" s="284"/>
      <c r="AF57" s="284"/>
      <c r="AG57" s="284"/>
      <c r="AH57" s="284"/>
      <c r="AI57" s="284"/>
      <c r="AJ57" s="284"/>
      <c r="AK57" s="284"/>
      <c r="AL57" s="284"/>
      <c r="AM57" s="284"/>
      <c r="AN57" s="284"/>
      <c r="AO57" s="284"/>
      <c r="AP57" s="284"/>
      <c r="AQ57" s="284"/>
      <c r="AR57" s="284"/>
      <c r="AS57" s="284"/>
      <c r="AT57" s="284"/>
      <c r="AU57" s="284"/>
      <c r="AV57" s="284"/>
      <c r="AW57" s="284"/>
      <c r="AX57" s="284"/>
      <c r="AY57" s="284"/>
      <c r="AZ57" s="284"/>
      <c r="BA57" s="284"/>
      <c r="BB57" s="284"/>
      <c r="BC57" s="284"/>
      <c r="BD57" s="284"/>
      <c r="BE57" s="284"/>
      <c r="BF57" s="284"/>
      <c r="BG57" s="284"/>
      <c r="BH57" s="284"/>
      <c r="BI57" s="284"/>
      <c r="BJ57" s="284"/>
      <c r="BK57" s="284"/>
      <c r="BL57" s="284"/>
      <c r="BM57" s="284"/>
      <c r="BN57" s="284"/>
      <c r="BO57" s="284"/>
      <c r="BP57" s="284"/>
      <c r="BQ57" s="284"/>
      <c r="BR57" s="284"/>
      <c r="BS57" s="284"/>
      <c r="BT57" s="284"/>
      <c r="BU57" s="284"/>
      <c r="BV57" s="284"/>
      <c r="BW57" s="284"/>
      <c r="BX57" s="284"/>
      <c r="BY57" s="284"/>
      <c r="BZ57" s="284"/>
      <c r="CA57" s="284"/>
      <c r="CB57" s="284"/>
      <c r="CC57" s="284"/>
      <c r="CD57" s="284"/>
      <c r="CE57" s="284"/>
      <c r="CF57" s="284"/>
      <c r="CG57" s="284"/>
      <c r="CH57" s="284"/>
      <c r="CI57" s="284"/>
      <c r="CJ57" s="284"/>
      <c r="CK57" s="284"/>
      <c r="CL57" s="284"/>
      <c r="CM57" s="284"/>
      <c r="CN57" s="284"/>
      <c r="CO57" s="284"/>
      <c r="CP57" s="284"/>
      <c r="CQ57" s="284"/>
      <c r="CR57" s="284"/>
      <c r="CS57" s="284"/>
      <c r="CT57" s="284"/>
      <c r="CU57" s="284"/>
      <c r="CV57" s="284"/>
      <c r="CW57" s="284"/>
      <c r="CX57" s="284"/>
      <c r="CY57" s="284"/>
      <c r="CZ57" s="284"/>
      <c r="DA57" s="284"/>
      <c r="DB57" s="284"/>
      <c r="DC57" s="284"/>
      <c r="DD57" s="284"/>
      <c r="DE57" s="284"/>
      <c r="DF57" s="284"/>
      <c r="DG57" s="284"/>
      <c r="DH57" s="284"/>
      <c r="DI57" s="284"/>
      <c r="DJ57" s="284"/>
      <c r="DK57" s="284"/>
      <c r="DL57" s="284"/>
      <c r="DM57" s="284"/>
      <c r="DN57" s="284"/>
      <c r="DO57" s="284"/>
    </row>
    <row r="58" spans="1:119" s="50" customFormat="1" x14ac:dyDescent="0.2">
      <c r="A58" s="305" t="s">
        <v>86</v>
      </c>
      <c r="B58" s="306" t="s">
        <v>209</v>
      </c>
      <c r="C58" s="307"/>
      <c r="D58" s="307"/>
      <c r="E58" s="307"/>
      <c r="F58" s="307"/>
      <c r="G58" s="307"/>
      <c r="H58" s="307"/>
    </row>
    <row r="59" spans="1:119" s="50" customFormat="1" x14ac:dyDescent="0.2">
      <c r="A59" s="50" t="s">
        <v>87</v>
      </c>
      <c r="B59" s="37" t="s">
        <v>196</v>
      </c>
    </row>
    <row r="60" spans="1:119" s="50" customFormat="1" ht="15.75" customHeight="1" x14ac:dyDescent="0.2">
      <c r="A60" s="133" t="s">
        <v>194</v>
      </c>
      <c r="B60" s="134"/>
      <c r="C60" s="135"/>
      <c r="D60" s="135"/>
      <c r="E60" s="135"/>
      <c r="F60" s="135"/>
      <c r="K60" s="135"/>
    </row>
  </sheetData>
  <mergeCells count="35">
    <mergeCell ref="A3:B3"/>
    <mergeCell ref="C3:F3"/>
    <mergeCell ref="N4:N5"/>
    <mergeCell ref="F4:F5"/>
    <mergeCell ref="A56:B56"/>
    <mergeCell ref="D6:F6"/>
    <mergeCell ref="G6:J6"/>
    <mergeCell ref="C4:C5"/>
    <mergeCell ref="D4:D5"/>
    <mergeCell ref="E4:E5"/>
    <mergeCell ref="G4:G5"/>
    <mergeCell ref="A57:B57"/>
    <mergeCell ref="A27:B27"/>
    <mergeCell ref="A28:A34"/>
    <mergeCell ref="A35:B35"/>
    <mergeCell ref="A36:A39"/>
    <mergeCell ref="A47:A51"/>
    <mergeCell ref="A52:B52"/>
    <mergeCell ref="A53:A55"/>
    <mergeCell ref="A1:N1"/>
    <mergeCell ref="A40:B40"/>
    <mergeCell ref="A41:A45"/>
    <mergeCell ref="A46:B46"/>
    <mergeCell ref="A8:B8"/>
    <mergeCell ref="A9:A16"/>
    <mergeCell ref="A17:B17"/>
    <mergeCell ref="A18:A26"/>
    <mergeCell ref="K6:N6"/>
    <mergeCell ref="H4:I4"/>
    <mergeCell ref="J4:J5"/>
    <mergeCell ref="K4:K5"/>
    <mergeCell ref="L4:M4"/>
    <mergeCell ref="G3:J3"/>
    <mergeCell ref="K3:N3"/>
    <mergeCell ref="A4:B6"/>
  </mergeCells>
  <pageMargins left="0.31496062992125984" right="0.27559055118110237" top="0.27559055118110237" bottom="0.15748031496062992" header="0" footer="0"/>
  <pageSetup paperSize="9" scale="45" orientation="landscape" r:id="rId1"/>
  <headerFooter alignWithMargins="0">
    <oddHeader xml:space="preserve">&amp;R&amp;"-,Dőlt"I/3/B. melléklet&amp;"Arial CE,Normál"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9"/>
  <sheetViews>
    <sheetView zoomScaleNormal="100" zoomScaleSheetLayoutView="96" workbookViewId="0">
      <selection sqref="A1:O1"/>
    </sheetView>
  </sheetViews>
  <sheetFormatPr defaultColWidth="9.140625" defaultRowHeight="12.75" x14ac:dyDescent="0.2"/>
  <cols>
    <col min="1" max="1" width="8.140625" style="1" bestFit="1" customWidth="1"/>
    <col min="2" max="2" width="54" style="1" customWidth="1"/>
    <col min="3" max="15" width="12.5703125" style="1" customWidth="1"/>
    <col min="16" max="16384" width="9.140625" style="1"/>
  </cols>
  <sheetData>
    <row r="1" spans="1:18" s="64" customFormat="1" ht="30" customHeight="1" x14ac:dyDescent="0.2">
      <c r="A1" s="371" t="s">
        <v>88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</row>
    <row r="2" spans="1:18" s="64" customForma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8" s="64" customFormat="1" ht="13.5" thickBot="1" x14ac:dyDescent="0.25">
      <c r="A3" s="5"/>
      <c r="B3" s="5"/>
      <c r="C3" s="6"/>
      <c r="D3" s="3"/>
      <c r="E3" s="4"/>
      <c r="F3" s="7"/>
      <c r="G3" s="65"/>
      <c r="H3" s="65"/>
      <c r="I3" s="65"/>
      <c r="J3" s="65"/>
      <c r="K3" s="65"/>
      <c r="L3" s="65"/>
      <c r="M3" s="65"/>
      <c r="N3" s="65"/>
      <c r="O3" s="66" t="s">
        <v>89</v>
      </c>
    </row>
    <row r="4" spans="1:18" s="67" customFormat="1" ht="34.5" customHeight="1" x14ac:dyDescent="0.2">
      <c r="A4" s="372" t="s">
        <v>90</v>
      </c>
      <c r="B4" s="374" t="s">
        <v>70</v>
      </c>
      <c r="C4" s="376" t="s">
        <v>7</v>
      </c>
      <c r="D4" s="378" t="s">
        <v>202</v>
      </c>
      <c r="E4" s="378"/>
      <c r="F4" s="378"/>
      <c r="G4" s="379" t="s">
        <v>203</v>
      </c>
      <c r="H4" s="378"/>
      <c r="I4" s="380"/>
      <c r="J4" s="379" t="s">
        <v>204</v>
      </c>
      <c r="K4" s="378"/>
      <c r="L4" s="380"/>
      <c r="M4" s="381" t="s">
        <v>205</v>
      </c>
      <c r="N4" s="382"/>
      <c r="O4" s="383"/>
    </row>
    <row r="5" spans="1:18" s="67" customFormat="1" ht="39" thickBot="1" x14ac:dyDescent="0.25">
      <c r="A5" s="373"/>
      <c r="B5" s="375"/>
      <c r="C5" s="377"/>
      <c r="D5" s="68" t="s">
        <v>3</v>
      </c>
      <c r="E5" s="40" t="s">
        <v>4</v>
      </c>
      <c r="F5" s="40" t="s">
        <v>5</v>
      </c>
      <c r="G5" s="69" t="s">
        <v>3</v>
      </c>
      <c r="H5" s="70" t="s">
        <v>4</v>
      </c>
      <c r="I5" s="71" t="s">
        <v>5</v>
      </c>
      <c r="J5" s="32" t="s">
        <v>3</v>
      </c>
      <c r="K5" s="33" t="s">
        <v>4</v>
      </c>
      <c r="L5" s="34" t="s">
        <v>5</v>
      </c>
      <c r="M5" s="49" t="s">
        <v>3</v>
      </c>
      <c r="N5" s="33" t="s">
        <v>4</v>
      </c>
      <c r="O5" s="34" t="s">
        <v>5</v>
      </c>
    </row>
    <row r="6" spans="1:18" s="67" customFormat="1" x14ac:dyDescent="0.2">
      <c r="A6" s="9" t="s">
        <v>91</v>
      </c>
      <c r="B6" s="90" t="s">
        <v>109</v>
      </c>
      <c r="C6" s="96"/>
      <c r="D6" s="155"/>
      <c r="E6" s="156"/>
      <c r="F6" s="157">
        <f>D6+E6</f>
        <v>0</v>
      </c>
      <c r="G6" s="158"/>
      <c r="H6" s="159"/>
      <c r="I6" s="157">
        <f>G6+H6</f>
        <v>0</v>
      </c>
      <c r="J6" s="155"/>
      <c r="K6" s="156"/>
      <c r="L6" s="157">
        <f>J6+K6</f>
        <v>0</v>
      </c>
      <c r="M6" s="155"/>
      <c r="N6" s="156"/>
      <c r="O6" s="157">
        <f>M6+N6</f>
        <v>0</v>
      </c>
      <c r="Q6" s="72"/>
    </row>
    <row r="7" spans="1:18" s="67" customFormat="1" ht="25.5" x14ac:dyDescent="0.2">
      <c r="A7" s="136" t="s">
        <v>92</v>
      </c>
      <c r="B7" s="137" t="s">
        <v>110</v>
      </c>
      <c r="C7" s="97"/>
      <c r="D7" s="160"/>
      <c r="E7" s="161"/>
      <c r="F7" s="157">
        <f t="shared" ref="F7:F25" si="0">D7+E7</f>
        <v>0</v>
      </c>
      <c r="G7" s="162"/>
      <c r="H7" s="161"/>
      <c r="I7" s="157">
        <f t="shared" ref="I7:I25" si="1">G7+H7</f>
        <v>0</v>
      </c>
      <c r="J7" s="155"/>
      <c r="K7" s="156"/>
      <c r="L7" s="157">
        <f t="shared" ref="L7:L25" si="2">J7+K7</f>
        <v>0</v>
      </c>
      <c r="M7" s="155"/>
      <c r="N7" s="156"/>
      <c r="O7" s="157">
        <f t="shared" ref="O7:O25" si="3">M7+N7</f>
        <v>0</v>
      </c>
    </row>
    <row r="8" spans="1:18" s="67" customFormat="1" x14ac:dyDescent="0.2">
      <c r="A8" s="10" t="s">
        <v>93</v>
      </c>
      <c r="B8" s="2" t="s">
        <v>111</v>
      </c>
      <c r="C8" s="97"/>
      <c r="D8" s="160"/>
      <c r="E8" s="161"/>
      <c r="F8" s="157">
        <f t="shared" si="0"/>
        <v>0</v>
      </c>
      <c r="G8" s="162"/>
      <c r="H8" s="161"/>
      <c r="I8" s="157">
        <f t="shared" si="1"/>
        <v>0</v>
      </c>
      <c r="J8" s="155"/>
      <c r="K8" s="156"/>
      <c r="L8" s="157">
        <f t="shared" si="2"/>
        <v>0</v>
      </c>
      <c r="M8" s="155"/>
      <c r="N8" s="156"/>
      <c r="O8" s="157">
        <f t="shared" si="3"/>
        <v>0</v>
      </c>
    </row>
    <row r="9" spans="1:18" s="67" customFormat="1" x14ac:dyDescent="0.2">
      <c r="A9" s="10" t="s">
        <v>94</v>
      </c>
      <c r="B9" s="2" t="s">
        <v>112</v>
      </c>
      <c r="C9" s="97"/>
      <c r="D9" s="160"/>
      <c r="E9" s="161"/>
      <c r="F9" s="157">
        <f t="shared" si="0"/>
        <v>0</v>
      </c>
      <c r="G9" s="162"/>
      <c r="H9" s="161"/>
      <c r="I9" s="157">
        <f t="shared" si="1"/>
        <v>0</v>
      </c>
      <c r="J9" s="155"/>
      <c r="K9" s="156"/>
      <c r="L9" s="157">
        <f t="shared" si="2"/>
        <v>0</v>
      </c>
      <c r="M9" s="155"/>
      <c r="N9" s="156"/>
      <c r="O9" s="157">
        <f t="shared" si="3"/>
        <v>0</v>
      </c>
    </row>
    <row r="10" spans="1:18" s="67" customFormat="1" x14ac:dyDescent="0.2">
      <c r="A10" s="10" t="s">
        <v>95</v>
      </c>
      <c r="B10" s="2" t="s">
        <v>113</v>
      </c>
      <c r="C10" s="97"/>
      <c r="D10" s="160"/>
      <c r="E10" s="161"/>
      <c r="F10" s="157">
        <f t="shared" si="0"/>
        <v>0</v>
      </c>
      <c r="G10" s="162"/>
      <c r="H10" s="161"/>
      <c r="I10" s="157">
        <f t="shared" si="1"/>
        <v>0</v>
      </c>
      <c r="J10" s="155"/>
      <c r="K10" s="156"/>
      <c r="L10" s="157">
        <f t="shared" si="2"/>
        <v>0</v>
      </c>
      <c r="M10" s="155"/>
      <c r="N10" s="156"/>
      <c r="O10" s="157">
        <f t="shared" si="3"/>
        <v>0</v>
      </c>
    </row>
    <row r="11" spans="1:18" s="67" customFormat="1" x14ac:dyDescent="0.2">
      <c r="A11" s="10" t="s">
        <v>44</v>
      </c>
      <c r="B11" s="2" t="s">
        <v>114</v>
      </c>
      <c r="C11" s="97"/>
      <c r="D11" s="160"/>
      <c r="E11" s="161"/>
      <c r="F11" s="157">
        <f t="shared" si="0"/>
        <v>0</v>
      </c>
      <c r="G11" s="162"/>
      <c r="H11" s="161"/>
      <c r="I11" s="157">
        <f t="shared" si="1"/>
        <v>0</v>
      </c>
      <c r="J11" s="155"/>
      <c r="K11" s="156"/>
      <c r="L11" s="157">
        <f t="shared" si="2"/>
        <v>0</v>
      </c>
      <c r="M11" s="155"/>
      <c r="N11" s="156"/>
      <c r="O11" s="157">
        <f t="shared" si="3"/>
        <v>0</v>
      </c>
    </row>
    <row r="12" spans="1:18" s="67" customFormat="1" x14ac:dyDescent="0.2">
      <c r="A12" s="10" t="s">
        <v>45</v>
      </c>
      <c r="B12" s="2" t="s">
        <v>115</v>
      </c>
      <c r="C12" s="97"/>
      <c r="D12" s="160"/>
      <c r="E12" s="161"/>
      <c r="F12" s="157">
        <f t="shared" si="0"/>
        <v>0</v>
      </c>
      <c r="G12" s="162"/>
      <c r="H12" s="161"/>
      <c r="I12" s="157">
        <f t="shared" si="1"/>
        <v>0</v>
      </c>
      <c r="J12" s="155"/>
      <c r="K12" s="156"/>
      <c r="L12" s="157">
        <f t="shared" si="2"/>
        <v>0</v>
      </c>
      <c r="M12" s="155"/>
      <c r="N12" s="156"/>
      <c r="O12" s="157">
        <f t="shared" si="3"/>
        <v>0</v>
      </c>
    </row>
    <row r="13" spans="1:18" s="67" customFormat="1" x14ac:dyDescent="0.2">
      <c r="A13" s="10" t="s">
        <v>46</v>
      </c>
      <c r="B13" s="2" t="s">
        <v>116</v>
      </c>
      <c r="C13" s="97"/>
      <c r="D13" s="160"/>
      <c r="E13" s="161"/>
      <c r="F13" s="157">
        <f t="shared" si="0"/>
        <v>0</v>
      </c>
      <c r="G13" s="162"/>
      <c r="H13" s="161"/>
      <c r="I13" s="157">
        <f t="shared" si="1"/>
        <v>0</v>
      </c>
      <c r="J13" s="155"/>
      <c r="K13" s="156"/>
      <c r="L13" s="157">
        <f t="shared" si="2"/>
        <v>0</v>
      </c>
      <c r="M13" s="155"/>
      <c r="N13" s="156"/>
      <c r="O13" s="157">
        <f t="shared" si="3"/>
        <v>0</v>
      </c>
    </row>
    <row r="14" spans="1:18" s="67" customFormat="1" x14ac:dyDescent="0.2">
      <c r="A14" s="10" t="s">
        <v>96</v>
      </c>
      <c r="B14" s="2" t="s">
        <v>117</v>
      </c>
      <c r="C14" s="97"/>
      <c r="D14" s="160"/>
      <c r="E14" s="161"/>
      <c r="F14" s="157">
        <f t="shared" si="0"/>
        <v>0</v>
      </c>
      <c r="G14" s="162"/>
      <c r="H14" s="161"/>
      <c r="I14" s="157">
        <f t="shared" si="1"/>
        <v>0</v>
      </c>
      <c r="J14" s="155"/>
      <c r="K14" s="156"/>
      <c r="L14" s="157">
        <f t="shared" si="2"/>
        <v>0</v>
      </c>
      <c r="M14" s="155"/>
      <c r="N14" s="156"/>
      <c r="O14" s="157">
        <f t="shared" si="3"/>
        <v>0</v>
      </c>
    </row>
    <row r="15" spans="1:18" s="67" customFormat="1" x14ac:dyDescent="0.2">
      <c r="A15" s="10" t="s">
        <v>47</v>
      </c>
      <c r="B15" s="2" t="s">
        <v>118</v>
      </c>
      <c r="C15" s="97"/>
      <c r="D15" s="160"/>
      <c r="E15" s="161"/>
      <c r="F15" s="157">
        <f t="shared" si="0"/>
        <v>0</v>
      </c>
      <c r="G15" s="162"/>
      <c r="H15" s="161"/>
      <c r="I15" s="157">
        <f t="shared" si="1"/>
        <v>0</v>
      </c>
      <c r="J15" s="155"/>
      <c r="K15" s="156"/>
      <c r="L15" s="157">
        <f t="shared" si="2"/>
        <v>0</v>
      </c>
      <c r="M15" s="155"/>
      <c r="N15" s="156"/>
      <c r="O15" s="157">
        <f t="shared" si="3"/>
        <v>0</v>
      </c>
    </row>
    <row r="16" spans="1:18" s="67" customFormat="1" x14ac:dyDescent="0.2">
      <c r="A16" s="10" t="s">
        <v>97</v>
      </c>
      <c r="B16" s="2" t="s">
        <v>119</v>
      </c>
      <c r="C16" s="97"/>
      <c r="D16" s="160"/>
      <c r="E16" s="161"/>
      <c r="F16" s="157">
        <f t="shared" si="0"/>
        <v>0</v>
      </c>
      <c r="G16" s="162"/>
      <c r="H16" s="161"/>
      <c r="I16" s="157">
        <f t="shared" si="1"/>
        <v>0</v>
      </c>
      <c r="J16" s="155"/>
      <c r="K16" s="156"/>
      <c r="L16" s="157">
        <f t="shared" si="2"/>
        <v>0</v>
      </c>
      <c r="M16" s="155"/>
      <c r="N16" s="156"/>
      <c r="O16" s="157">
        <f t="shared" si="3"/>
        <v>0</v>
      </c>
      <c r="Q16" s="72"/>
      <c r="R16" s="72"/>
    </row>
    <row r="17" spans="1:17" s="67" customFormat="1" x14ac:dyDescent="0.2">
      <c r="A17" s="10" t="s">
        <v>48</v>
      </c>
      <c r="B17" s="2" t="s">
        <v>120</v>
      </c>
      <c r="C17" s="97"/>
      <c r="D17" s="160"/>
      <c r="E17" s="161"/>
      <c r="F17" s="157">
        <f t="shared" si="0"/>
        <v>0</v>
      </c>
      <c r="G17" s="162"/>
      <c r="H17" s="161"/>
      <c r="I17" s="157">
        <f t="shared" si="1"/>
        <v>0</v>
      </c>
      <c r="J17" s="155"/>
      <c r="K17" s="156"/>
      <c r="L17" s="157">
        <f t="shared" si="2"/>
        <v>0</v>
      </c>
      <c r="M17" s="155"/>
      <c r="N17" s="156"/>
      <c r="O17" s="157">
        <f t="shared" si="3"/>
        <v>0</v>
      </c>
    </row>
    <row r="18" spans="1:17" s="67" customFormat="1" ht="25.5" x14ac:dyDescent="0.2">
      <c r="A18" s="10" t="s">
        <v>49</v>
      </c>
      <c r="B18" s="2" t="s">
        <v>121</v>
      </c>
      <c r="C18" s="97"/>
      <c r="D18" s="160"/>
      <c r="E18" s="161"/>
      <c r="F18" s="157">
        <f t="shared" si="0"/>
        <v>0</v>
      </c>
      <c r="G18" s="162"/>
      <c r="H18" s="161"/>
      <c r="I18" s="157">
        <f t="shared" si="1"/>
        <v>0</v>
      </c>
      <c r="J18" s="155"/>
      <c r="K18" s="156"/>
      <c r="L18" s="157">
        <f t="shared" si="2"/>
        <v>0</v>
      </c>
      <c r="M18" s="155"/>
      <c r="N18" s="156"/>
      <c r="O18" s="157">
        <f t="shared" si="3"/>
        <v>0</v>
      </c>
    </row>
    <row r="19" spans="1:17" s="67" customFormat="1" x14ac:dyDescent="0.2">
      <c r="A19" s="10" t="s">
        <v>50</v>
      </c>
      <c r="B19" s="2" t="s">
        <v>122</v>
      </c>
      <c r="C19" s="97"/>
      <c r="D19" s="160"/>
      <c r="E19" s="161"/>
      <c r="F19" s="157">
        <f t="shared" si="0"/>
        <v>0</v>
      </c>
      <c r="G19" s="162"/>
      <c r="H19" s="161"/>
      <c r="I19" s="157">
        <f t="shared" si="1"/>
        <v>0</v>
      </c>
      <c r="J19" s="155"/>
      <c r="K19" s="156"/>
      <c r="L19" s="157">
        <f t="shared" si="2"/>
        <v>0</v>
      </c>
      <c r="M19" s="155"/>
      <c r="N19" s="156"/>
      <c r="O19" s="157">
        <f t="shared" si="3"/>
        <v>0</v>
      </c>
    </row>
    <row r="20" spans="1:17" s="67" customFormat="1" x14ac:dyDescent="0.2">
      <c r="A20" s="10" t="s">
        <v>51</v>
      </c>
      <c r="B20" s="2" t="s">
        <v>123</v>
      </c>
      <c r="C20" s="97"/>
      <c r="D20" s="160"/>
      <c r="E20" s="161"/>
      <c r="F20" s="157">
        <f t="shared" si="0"/>
        <v>0</v>
      </c>
      <c r="G20" s="162"/>
      <c r="H20" s="161"/>
      <c r="I20" s="157">
        <f t="shared" si="1"/>
        <v>0</v>
      </c>
      <c r="J20" s="155"/>
      <c r="K20" s="156"/>
      <c r="L20" s="157">
        <f t="shared" si="2"/>
        <v>0</v>
      </c>
      <c r="M20" s="155"/>
      <c r="N20" s="156"/>
      <c r="O20" s="157">
        <f t="shared" si="3"/>
        <v>0</v>
      </c>
    </row>
    <row r="21" spans="1:17" s="67" customFormat="1" x14ac:dyDescent="0.2">
      <c r="A21" s="10" t="s">
        <v>98</v>
      </c>
      <c r="B21" s="2" t="s">
        <v>124</v>
      </c>
      <c r="C21" s="97"/>
      <c r="D21" s="160"/>
      <c r="E21" s="161"/>
      <c r="F21" s="157">
        <f t="shared" si="0"/>
        <v>0</v>
      </c>
      <c r="G21" s="162"/>
      <c r="H21" s="161"/>
      <c r="I21" s="157">
        <f t="shared" si="1"/>
        <v>0</v>
      </c>
      <c r="J21" s="155"/>
      <c r="K21" s="156"/>
      <c r="L21" s="157">
        <f t="shared" si="2"/>
        <v>0</v>
      </c>
      <c r="M21" s="155"/>
      <c r="N21" s="156"/>
      <c r="O21" s="157">
        <f t="shared" si="3"/>
        <v>0</v>
      </c>
    </row>
    <row r="22" spans="1:17" s="67" customFormat="1" x14ac:dyDescent="0.2">
      <c r="A22" s="10" t="s">
        <v>99</v>
      </c>
      <c r="B22" s="91" t="s">
        <v>125</v>
      </c>
      <c r="C22" s="98"/>
      <c r="D22" s="163"/>
      <c r="E22" s="164"/>
      <c r="F22" s="157">
        <f t="shared" si="0"/>
        <v>0</v>
      </c>
      <c r="G22" s="165"/>
      <c r="H22" s="164"/>
      <c r="I22" s="157">
        <f t="shared" si="1"/>
        <v>0</v>
      </c>
      <c r="J22" s="155"/>
      <c r="K22" s="156"/>
      <c r="L22" s="157">
        <f t="shared" si="2"/>
        <v>0</v>
      </c>
      <c r="M22" s="155"/>
      <c r="N22" s="156"/>
      <c r="O22" s="157">
        <f t="shared" si="3"/>
        <v>0</v>
      </c>
    </row>
    <row r="23" spans="1:17" s="67" customFormat="1" x14ac:dyDescent="0.2">
      <c r="A23" s="10" t="s">
        <v>52</v>
      </c>
      <c r="B23" s="2" t="s">
        <v>126</v>
      </c>
      <c r="C23" s="97"/>
      <c r="D23" s="160"/>
      <c r="E23" s="161"/>
      <c r="F23" s="157">
        <f t="shared" si="0"/>
        <v>0</v>
      </c>
      <c r="G23" s="162"/>
      <c r="H23" s="161"/>
      <c r="I23" s="157">
        <f t="shared" si="1"/>
        <v>0</v>
      </c>
      <c r="J23" s="155"/>
      <c r="K23" s="156"/>
      <c r="L23" s="157">
        <f t="shared" si="2"/>
        <v>0</v>
      </c>
      <c r="M23" s="155"/>
      <c r="N23" s="156"/>
      <c r="O23" s="157">
        <f t="shared" si="3"/>
        <v>0</v>
      </c>
    </row>
    <row r="24" spans="1:17" s="67" customFormat="1" x14ac:dyDescent="0.2">
      <c r="A24" s="10" t="s">
        <v>53</v>
      </c>
      <c r="B24" s="2" t="s">
        <v>127</v>
      </c>
      <c r="C24" s="97"/>
      <c r="D24" s="160"/>
      <c r="E24" s="161"/>
      <c r="F24" s="157">
        <f t="shared" si="0"/>
        <v>0</v>
      </c>
      <c r="G24" s="162"/>
      <c r="H24" s="161"/>
      <c r="I24" s="157">
        <f t="shared" si="1"/>
        <v>0</v>
      </c>
      <c r="J24" s="155"/>
      <c r="K24" s="156"/>
      <c r="L24" s="157">
        <f t="shared" si="2"/>
        <v>0</v>
      </c>
      <c r="M24" s="155"/>
      <c r="N24" s="156"/>
      <c r="O24" s="157">
        <f t="shared" si="3"/>
        <v>0</v>
      </c>
    </row>
    <row r="25" spans="1:17" ht="26.25" thickBot="1" x14ac:dyDescent="0.25">
      <c r="A25" s="8" t="s">
        <v>100</v>
      </c>
      <c r="B25" s="92" t="s">
        <v>128</v>
      </c>
      <c r="C25" s="98"/>
      <c r="D25" s="160"/>
      <c r="E25" s="161"/>
      <c r="F25" s="157">
        <f t="shared" si="0"/>
        <v>0</v>
      </c>
      <c r="G25" s="166"/>
      <c r="H25" s="167"/>
      <c r="I25" s="157">
        <f t="shared" si="1"/>
        <v>0</v>
      </c>
      <c r="J25" s="155"/>
      <c r="K25" s="156"/>
      <c r="L25" s="157">
        <f t="shared" si="2"/>
        <v>0</v>
      </c>
      <c r="M25" s="155"/>
      <c r="N25" s="156"/>
      <c r="O25" s="157">
        <f t="shared" si="3"/>
        <v>0</v>
      </c>
    </row>
    <row r="26" spans="1:17" s="73" customFormat="1" ht="30" customHeight="1" thickBot="1" x14ac:dyDescent="0.25">
      <c r="A26" s="369" t="s">
        <v>5</v>
      </c>
      <c r="B26" s="370"/>
      <c r="C26" s="99">
        <f t="shared" ref="C26:D26" si="4">SUM(C6:C25)</f>
        <v>0</v>
      </c>
      <c r="D26" s="93">
        <f t="shared" si="4"/>
        <v>0</v>
      </c>
      <c r="E26" s="94">
        <f t="shared" ref="E26:N26" si="5">SUM(E6:E25)</f>
        <v>0</v>
      </c>
      <c r="F26" s="95">
        <f t="shared" si="5"/>
        <v>0</v>
      </c>
      <c r="G26" s="93">
        <f t="shared" si="5"/>
        <v>0</v>
      </c>
      <c r="H26" s="94">
        <f t="shared" si="5"/>
        <v>0</v>
      </c>
      <c r="I26" s="95">
        <f t="shared" si="5"/>
        <v>0</v>
      </c>
      <c r="J26" s="93">
        <f t="shared" si="5"/>
        <v>0</v>
      </c>
      <c r="K26" s="94">
        <f t="shared" si="5"/>
        <v>0</v>
      </c>
      <c r="L26" s="95">
        <f t="shared" si="5"/>
        <v>0</v>
      </c>
      <c r="M26" s="93">
        <f t="shared" si="5"/>
        <v>0</v>
      </c>
      <c r="N26" s="94">
        <f t="shared" si="5"/>
        <v>0</v>
      </c>
      <c r="O26" s="95">
        <f>SUM(O6:O25)</f>
        <v>0</v>
      </c>
      <c r="Q26" s="74"/>
    </row>
    <row r="27" spans="1:17" x14ac:dyDescent="0.2">
      <c r="A27" s="368" t="s">
        <v>211</v>
      </c>
      <c r="B27" s="368"/>
      <c r="C27" s="368"/>
      <c r="D27" s="368"/>
      <c r="E27" s="368"/>
      <c r="F27" s="368"/>
      <c r="G27" s="368"/>
      <c r="H27" s="368"/>
      <c r="I27" s="368"/>
      <c r="J27" s="368"/>
      <c r="K27" s="368"/>
      <c r="L27" s="368"/>
      <c r="M27" s="368"/>
      <c r="N27" s="368"/>
      <c r="O27" s="368"/>
    </row>
    <row r="29" spans="1:17" x14ac:dyDescent="0.2"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</sheetData>
  <mergeCells count="10">
    <mergeCell ref="A27:O27"/>
    <mergeCell ref="A26:B26"/>
    <mergeCell ref="A1:O1"/>
    <mergeCell ref="A4:A5"/>
    <mergeCell ref="B4:B5"/>
    <mergeCell ref="C4:C5"/>
    <mergeCell ref="D4:F4"/>
    <mergeCell ref="G4:I4"/>
    <mergeCell ref="J4:L4"/>
    <mergeCell ref="M4:O4"/>
  </mergeCells>
  <pageMargins left="0.39370078740157483" right="0.39370078740157483" top="0.39370078740157483" bottom="0.39370078740157483" header="0.19685039370078741" footer="0.19685039370078741"/>
  <pageSetup paperSize="9" scale="63" orientation="landscape" r:id="rId1"/>
  <headerFooter alignWithMargins="0">
    <oddHeader>&amp;R&amp;"Calibri,Dőlt"I/3/C.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13"/>
  <sheetViews>
    <sheetView zoomScaleNormal="100" zoomScaleSheetLayoutView="100" workbookViewId="0">
      <selection sqref="A1:O1"/>
    </sheetView>
  </sheetViews>
  <sheetFormatPr defaultColWidth="9.140625" defaultRowHeight="12.75" x14ac:dyDescent="0.2"/>
  <cols>
    <col min="1" max="1" width="4" style="11" customWidth="1"/>
    <col min="2" max="2" width="35.5703125" style="11" customWidth="1"/>
    <col min="3" max="14" width="12.5703125" style="11" customWidth="1"/>
    <col min="15" max="16384" width="9.140625" style="11"/>
  </cols>
  <sheetData>
    <row r="1" spans="1:15" s="37" customFormat="1" ht="35.25" customHeight="1" x14ac:dyDescent="0.2">
      <c r="A1" s="371" t="s">
        <v>101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</row>
    <row r="2" spans="1:15" s="37" customFormat="1" ht="15.75" x14ac:dyDescent="0.25">
      <c r="A2" s="76"/>
      <c r="B2" s="76"/>
      <c r="C2" s="76"/>
      <c r="D2" s="76"/>
      <c r="E2" s="76"/>
      <c r="F2" s="76"/>
      <c r="G2" s="76"/>
      <c r="H2" s="76"/>
    </row>
    <row r="3" spans="1:15" s="37" customFormat="1" ht="13.5" thickBot="1" x14ac:dyDescent="0.25">
      <c r="N3" s="77" t="s">
        <v>89</v>
      </c>
    </row>
    <row r="4" spans="1:15" s="38" customFormat="1" ht="40.9" customHeight="1" x14ac:dyDescent="0.2">
      <c r="A4" s="384" t="s">
        <v>2</v>
      </c>
      <c r="B4" s="385"/>
      <c r="C4" s="388" t="s">
        <v>102</v>
      </c>
      <c r="D4" s="378" t="s">
        <v>202</v>
      </c>
      <c r="E4" s="378"/>
      <c r="F4" s="378"/>
      <c r="G4" s="379" t="s">
        <v>203</v>
      </c>
      <c r="H4" s="378"/>
      <c r="I4" s="380"/>
      <c r="J4" s="379" t="s">
        <v>204</v>
      </c>
      <c r="K4" s="378"/>
      <c r="L4" s="380"/>
      <c r="M4" s="381" t="s">
        <v>205</v>
      </c>
      <c r="N4" s="382"/>
      <c r="O4" s="383"/>
    </row>
    <row r="5" spans="1:15" s="38" customFormat="1" ht="39" thickBot="1" x14ac:dyDescent="0.25">
      <c r="A5" s="386"/>
      <c r="B5" s="387"/>
      <c r="C5" s="389"/>
      <c r="D5" s="39" t="s">
        <v>3</v>
      </c>
      <c r="E5" s="40" t="s">
        <v>4</v>
      </c>
      <c r="F5" s="40" t="s">
        <v>5</v>
      </c>
      <c r="G5" s="69" t="s">
        <v>3</v>
      </c>
      <c r="H5" s="70" t="s">
        <v>4</v>
      </c>
      <c r="I5" s="71" t="s">
        <v>5</v>
      </c>
      <c r="J5" s="78" t="s">
        <v>3</v>
      </c>
      <c r="K5" s="70" t="s">
        <v>4</v>
      </c>
      <c r="L5" s="70" t="s">
        <v>5</v>
      </c>
      <c r="M5" s="69" t="s">
        <v>3</v>
      </c>
      <c r="N5" s="70" t="s">
        <v>4</v>
      </c>
      <c r="O5" s="71" t="s">
        <v>5</v>
      </c>
    </row>
    <row r="6" spans="1:15" s="37" customFormat="1" x14ac:dyDescent="0.2">
      <c r="A6" s="138" t="s">
        <v>158</v>
      </c>
      <c r="B6" s="139" t="s">
        <v>103</v>
      </c>
      <c r="C6" s="140"/>
      <c r="D6" s="141"/>
      <c r="E6" s="142"/>
      <c r="F6" s="143">
        <f>D6+E6</f>
        <v>0</v>
      </c>
      <c r="G6" s="144"/>
      <c r="H6" s="142"/>
      <c r="I6" s="143">
        <f>G6+H6</f>
        <v>0</v>
      </c>
      <c r="J6" s="144"/>
      <c r="K6" s="142"/>
      <c r="L6" s="143">
        <f>J6+K6</f>
        <v>0</v>
      </c>
      <c r="M6" s="144"/>
      <c r="N6" s="142"/>
      <c r="O6" s="143">
        <f>M6+N6</f>
        <v>0</v>
      </c>
    </row>
    <row r="7" spans="1:15" s="37" customFormat="1" x14ac:dyDescent="0.2">
      <c r="A7" s="145" t="s">
        <v>159</v>
      </c>
      <c r="B7" s="146" t="s">
        <v>104</v>
      </c>
      <c r="C7" s="140"/>
      <c r="D7" s="147"/>
      <c r="E7" s="142"/>
      <c r="F7" s="143">
        <f t="shared" ref="F7:F10" si="0">D7+E7</f>
        <v>0</v>
      </c>
      <c r="G7" s="144"/>
      <c r="H7" s="142"/>
      <c r="I7" s="143">
        <f t="shared" ref="I7:I10" si="1">G7+H7</f>
        <v>0</v>
      </c>
      <c r="J7" s="144"/>
      <c r="K7" s="142"/>
      <c r="L7" s="143">
        <f t="shared" ref="L7:L10" si="2">J7+K7</f>
        <v>0</v>
      </c>
      <c r="M7" s="144"/>
      <c r="N7" s="142"/>
      <c r="O7" s="143">
        <f t="shared" ref="O7:O10" si="3">M7+N7</f>
        <v>0</v>
      </c>
    </row>
    <row r="8" spans="1:15" s="37" customFormat="1" x14ac:dyDescent="0.2">
      <c r="A8" s="145" t="s">
        <v>160</v>
      </c>
      <c r="B8" s="146" t="s">
        <v>105</v>
      </c>
      <c r="C8" s="140"/>
      <c r="D8" s="147"/>
      <c r="E8" s="142"/>
      <c r="F8" s="143">
        <f t="shared" si="0"/>
        <v>0</v>
      </c>
      <c r="G8" s="148"/>
      <c r="H8" s="149"/>
      <c r="I8" s="143">
        <f t="shared" si="1"/>
        <v>0</v>
      </c>
      <c r="J8" s="148"/>
      <c r="K8" s="149"/>
      <c r="L8" s="143">
        <f t="shared" si="2"/>
        <v>0</v>
      </c>
      <c r="M8" s="148"/>
      <c r="N8" s="149"/>
      <c r="O8" s="143">
        <f t="shared" si="3"/>
        <v>0</v>
      </c>
    </row>
    <row r="9" spans="1:15" s="37" customFormat="1" x14ac:dyDescent="0.2">
      <c r="A9" s="145" t="s">
        <v>161</v>
      </c>
      <c r="B9" s="146" t="s">
        <v>106</v>
      </c>
      <c r="C9" s="140"/>
      <c r="D9" s="147"/>
      <c r="E9" s="142"/>
      <c r="F9" s="143">
        <f t="shared" si="0"/>
        <v>0</v>
      </c>
      <c r="G9" s="148"/>
      <c r="H9" s="149"/>
      <c r="I9" s="143">
        <f t="shared" si="1"/>
        <v>0</v>
      </c>
      <c r="J9" s="148"/>
      <c r="K9" s="149"/>
      <c r="L9" s="143">
        <f t="shared" si="2"/>
        <v>0</v>
      </c>
      <c r="M9" s="148"/>
      <c r="N9" s="149"/>
      <c r="O9" s="143">
        <f t="shared" si="3"/>
        <v>0</v>
      </c>
    </row>
    <row r="10" spans="1:15" s="37" customFormat="1" ht="13.5" thickBot="1" x14ac:dyDescent="0.25">
      <c r="A10" s="150" t="s">
        <v>162</v>
      </c>
      <c r="B10" s="151" t="s">
        <v>107</v>
      </c>
      <c r="C10" s="140"/>
      <c r="D10" s="152"/>
      <c r="E10" s="142"/>
      <c r="F10" s="143">
        <f t="shared" si="0"/>
        <v>0</v>
      </c>
      <c r="G10" s="153"/>
      <c r="H10" s="154"/>
      <c r="I10" s="143">
        <f t="shared" si="1"/>
        <v>0</v>
      </c>
      <c r="J10" s="153"/>
      <c r="K10" s="154"/>
      <c r="L10" s="143">
        <f t="shared" si="2"/>
        <v>0</v>
      </c>
      <c r="M10" s="153"/>
      <c r="N10" s="154"/>
      <c r="O10" s="143">
        <f t="shared" si="3"/>
        <v>0</v>
      </c>
    </row>
    <row r="11" spans="1:15" s="50" customFormat="1" ht="24.75" customHeight="1" thickBot="1" x14ac:dyDescent="0.25">
      <c r="A11" s="30" t="s">
        <v>5</v>
      </c>
      <c r="B11" s="30"/>
      <c r="C11" s="99">
        <f t="shared" ref="C11:O11" si="4">SUM(C6:C10)</f>
        <v>0</v>
      </c>
      <c r="D11" s="87">
        <f t="shared" si="4"/>
        <v>0</v>
      </c>
      <c r="E11" s="88">
        <f t="shared" si="4"/>
        <v>0</v>
      </c>
      <c r="F11" s="177">
        <f t="shared" si="4"/>
        <v>0</v>
      </c>
      <c r="G11" s="87">
        <f t="shared" si="4"/>
        <v>0</v>
      </c>
      <c r="H11" s="88">
        <f t="shared" si="4"/>
        <v>0</v>
      </c>
      <c r="I11" s="89">
        <f t="shared" si="4"/>
        <v>0</v>
      </c>
      <c r="J11" s="178">
        <f t="shared" si="4"/>
        <v>0</v>
      </c>
      <c r="K11" s="88">
        <f t="shared" si="4"/>
        <v>0</v>
      </c>
      <c r="L11" s="177">
        <f t="shared" si="4"/>
        <v>0</v>
      </c>
      <c r="M11" s="87">
        <f t="shared" si="4"/>
        <v>0</v>
      </c>
      <c r="N11" s="88">
        <f t="shared" si="4"/>
        <v>0</v>
      </c>
      <c r="O11" s="89">
        <f t="shared" si="4"/>
        <v>0</v>
      </c>
    </row>
    <row r="12" spans="1:15" s="37" customFormat="1" ht="12.75" customHeight="1" x14ac:dyDescent="0.2">
      <c r="A12" s="368" t="s">
        <v>211</v>
      </c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</row>
    <row r="13" spans="1:15" s="37" customFormat="1" x14ac:dyDescent="0.2"/>
  </sheetData>
  <mergeCells count="8">
    <mergeCell ref="A1:O1"/>
    <mergeCell ref="A12:O12"/>
    <mergeCell ref="A4:B5"/>
    <mergeCell ref="C4:C5"/>
    <mergeCell ref="D4:F4"/>
    <mergeCell ref="G4:I4"/>
    <mergeCell ref="J4:L4"/>
    <mergeCell ref="M4:O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71" orientation="landscape" r:id="rId1"/>
  <headerFooter alignWithMargins="0">
    <oddHeader>&amp;R&amp;"Arial CE,Dőlt"&amp;11I/3/D.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10"/>
  <sheetViews>
    <sheetView zoomScaleNormal="100" zoomScaleSheetLayoutView="100" workbookViewId="0">
      <selection sqref="A1:N1"/>
    </sheetView>
  </sheetViews>
  <sheetFormatPr defaultColWidth="9.140625" defaultRowHeight="12.75" x14ac:dyDescent="0.2"/>
  <cols>
    <col min="1" max="1" width="37.85546875" style="11" customWidth="1"/>
    <col min="2" max="2" width="13.42578125" style="11" customWidth="1"/>
    <col min="3" max="14" width="12.7109375" style="11" customWidth="1"/>
    <col min="15" max="16384" width="9.140625" style="11"/>
  </cols>
  <sheetData>
    <row r="1" spans="1:14" ht="27" customHeight="1" x14ac:dyDescent="0.2">
      <c r="A1" s="325" t="s">
        <v>108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</row>
    <row r="2" spans="1:14" ht="13.5" thickBo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41"/>
      <c r="M2" s="41"/>
      <c r="N2" s="42" t="s">
        <v>89</v>
      </c>
    </row>
    <row r="3" spans="1:14" s="35" customFormat="1" ht="39.75" customHeight="1" x14ac:dyDescent="0.2">
      <c r="A3" s="391" t="s">
        <v>9</v>
      </c>
      <c r="B3" s="393" t="s">
        <v>7</v>
      </c>
      <c r="C3" s="378" t="s">
        <v>202</v>
      </c>
      <c r="D3" s="378"/>
      <c r="E3" s="378"/>
      <c r="F3" s="379" t="s">
        <v>203</v>
      </c>
      <c r="G3" s="378"/>
      <c r="H3" s="380"/>
      <c r="I3" s="379" t="s">
        <v>204</v>
      </c>
      <c r="J3" s="378"/>
      <c r="K3" s="380"/>
      <c r="L3" s="381" t="s">
        <v>205</v>
      </c>
      <c r="M3" s="382"/>
      <c r="N3" s="383"/>
    </row>
    <row r="4" spans="1:14" s="35" customFormat="1" ht="39" thickBot="1" x14ac:dyDescent="0.25">
      <c r="A4" s="392"/>
      <c r="B4" s="394"/>
      <c r="C4" s="44" t="s">
        <v>3</v>
      </c>
      <c r="D4" s="45" t="s">
        <v>4</v>
      </c>
      <c r="E4" s="46" t="s">
        <v>5</v>
      </c>
      <c r="F4" s="44" t="s">
        <v>3</v>
      </c>
      <c r="G4" s="45" t="s">
        <v>4</v>
      </c>
      <c r="H4" s="46" t="s">
        <v>5</v>
      </c>
      <c r="I4" s="44" t="s">
        <v>3</v>
      </c>
      <c r="J4" s="45" t="s">
        <v>4</v>
      </c>
      <c r="K4" s="46" t="s">
        <v>5</v>
      </c>
      <c r="L4" s="44" t="s">
        <v>3</v>
      </c>
      <c r="M4" s="45" t="s">
        <v>4</v>
      </c>
      <c r="N4" s="46" t="s">
        <v>5</v>
      </c>
    </row>
    <row r="5" spans="1:14" x14ac:dyDescent="0.2">
      <c r="A5" s="43" t="s">
        <v>58</v>
      </c>
      <c r="B5" s="79"/>
      <c r="C5" s="80"/>
      <c r="D5" s="81"/>
      <c r="E5" s="82">
        <f>C5+D5</f>
        <v>0</v>
      </c>
      <c r="F5" s="80"/>
      <c r="G5" s="81"/>
      <c r="H5" s="82">
        <f>F5+G5</f>
        <v>0</v>
      </c>
      <c r="I5" s="80"/>
      <c r="J5" s="81"/>
      <c r="K5" s="82">
        <f>I5+J5</f>
        <v>0</v>
      </c>
      <c r="L5" s="80"/>
      <c r="M5" s="81"/>
      <c r="N5" s="82">
        <f>L5+M5</f>
        <v>0</v>
      </c>
    </row>
    <row r="6" spans="1:14" ht="13.5" thickBot="1" x14ac:dyDescent="0.25">
      <c r="A6" s="51" t="s">
        <v>59</v>
      </c>
      <c r="B6" s="83"/>
      <c r="C6" s="84"/>
      <c r="D6" s="85"/>
      <c r="E6" s="82">
        <f>C6+D6</f>
        <v>0</v>
      </c>
      <c r="F6" s="84"/>
      <c r="G6" s="85"/>
      <c r="H6" s="82">
        <f>F6+G6</f>
        <v>0</v>
      </c>
      <c r="I6" s="84"/>
      <c r="J6" s="85"/>
      <c r="K6" s="82">
        <f>I6+J6</f>
        <v>0</v>
      </c>
      <c r="L6" s="84"/>
      <c r="M6" s="85"/>
      <c r="N6" s="82">
        <f>L6+M6</f>
        <v>0</v>
      </c>
    </row>
    <row r="7" spans="1:14" ht="25.5" customHeight="1" thickBot="1" x14ac:dyDescent="0.25">
      <c r="A7" s="36" t="s">
        <v>5</v>
      </c>
      <c r="B7" s="86">
        <f>SUM(B5:B6)</f>
        <v>0</v>
      </c>
      <c r="C7" s="87">
        <f t="shared" ref="C7:N7" si="0">SUM(C5:C6)</f>
        <v>0</v>
      </c>
      <c r="D7" s="88">
        <f t="shared" si="0"/>
        <v>0</v>
      </c>
      <c r="E7" s="89">
        <f t="shared" si="0"/>
        <v>0</v>
      </c>
      <c r="F7" s="87">
        <f t="shared" si="0"/>
        <v>0</v>
      </c>
      <c r="G7" s="88">
        <f t="shared" si="0"/>
        <v>0</v>
      </c>
      <c r="H7" s="89">
        <f t="shared" si="0"/>
        <v>0</v>
      </c>
      <c r="I7" s="87">
        <f t="shared" si="0"/>
        <v>0</v>
      </c>
      <c r="J7" s="88">
        <f t="shared" si="0"/>
        <v>0</v>
      </c>
      <c r="K7" s="89">
        <f t="shared" si="0"/>
        <v>0</v>
      </c>
      <c r="L7" s="87">
        <f t="shared" si="0"/>
        <v>0</v>
      </c>
      <c r="M7" s="88">
        <f t="shared" si="0"/>
        <v>0</v>
      </c>
      <c r="N7" s="89">
        <f t="shared" si="0"/>
        <v>0</v>
      </c>
    </row>
    <row r="8" spans="1:14" x14ac:dyDescent="0.2">
      <c r="A8" s="390" t="s">
        <v>210</v>
      </c>
      <c r="B8" s="390"/>
      <c r="C8" s="390"/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</row>
    <row r="9" spans="1:14" ht="15" x14ac:dyDescent="0.25">
      <c r="L9" s="111"/>
      <c r="M9" s="111"/>
      <c r="N9" s="111"/>
    </row>
    <row r="10" spans="1:14" ht="15" x14ac:dyDescent="0.25">
      <c r="L10" s="111"/>
      <c r="M10" s="111"/>
      <c r="N10" s="111"/>
    </row>
  </sheetData>
  <mergeCells count="8">
    <mergeCell ref="A8:N8"/>
    <mergeCell ref="A1:N1"/>
    <mergeCell ref="A3:A4"/>
    <mergeCell ref="B3:B4"/>
    <mergeCell ref="C3:E3"/>
    <mergeCell ref="F3:H3"/>
    <mergeCell ref="I3:K3"/>
    <mergeCell ref="L3:N3"/>
  </mergeCells>
  <pageMargins left="0.39370078740157483" right="0.39370078740157483" top="0.39370078740157483" bottom="0.39370078740157483" header="0.19685039370078741" footer="0.19685039370078741"/>
  <pageSetup paperSize="9" scale="69" orientation="landscape" r:id="rId1"/>
  <headerFooter>
    <oddHeader>&amp;R&amp;"Arial CE,Dőlt"I/3/E.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W35"/>
  <sheetViews>
    <sheetView zoomScale="75" zoomScaleNormal="75" zoomScaleSheetLayoutView="85" workbookViewId="0">
      <selection sqref="A1:Q1"/>
    </sheetView>
  </sheetViews>
  <sheetFormatPr defaultColWidth="9.140625" defaultRowHeight="12.75" x14ac:dyDescent="0.2"/>
  <cols>
    <col min="1" max="1" width="41.28515625" style="11" customWidth="1"/>
    <col min="2" max="9" width="9.5703125" style="11" customWidth="1"/>
    <col min="10" max="12" width="10" style="11" bestFit="1" customWidth="1"/>
    <col min="13" max="13" width="9.7109375" style="11" customWidth="1"/>
    <col min="14" max="16" width="10" style="11" bestFit="1" customWidth="1"/>
    <col min="17" max="17" width="10.28515625" style="11" customWidth="1"/>
    <col min="18" max="16384" width="9.140625" style="11"/>
  </cols>
  <sheetData>
    <row r="1" spans="1:23" ht="15.75" x14ac:dyDescent="0.25">
      <c r="A1" s="395" t="s">
        <v>129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</row>
    <row r="2" spans="1:23" x14ac:dyDescent="0.2">
      <c r="A2" s="102"/>
      <c r="B2" s="102"/>
      <c r="C2" s="102"/>
      <c r="D2" s="102"/>
      <c r="E2" s="102"/>
    </row>
    <row r="3" spans="1:23" ht="13.5" thickBot="1" x14ac:dyDescent="0.25">
      <c r="I3" s="31"/>
      <c r="Q3" s="31" t="s">
        <v>0</v>
      </c>
    </row>
    <row r="4" spans="1:23" ht="34.5" customHeight="1" x14ac:dyDescent="0.2">
      <c r="A4" s="399" t="s">
        <v>8</v>
      </c>
      <c r="B4" s="396" t="s">
        <v>130</v>
      </c>
      <c r="C4" s="397"/>
      <c r="D4" s="397"/>
      <c r="E4" s="398"/>
      <c r="F4" s="396" t="s">
        <v>204</v>
      </c>
      <c r="G4" s="397"/>
      <c r="H4" s="397"/>
      <c r="I4" s="398"/>
      <c r="J4" s="396" t="s">
        <v>207</v>
      </c>
      <c r="K4" s="397"/>
      <c r="L4" s="397"/>
      <c r="M4" s="398"/>
      <c r="N4" s="396" t="s">
        <v>206</v>
      </c>
      <c r="O4" s="397"/>
      <c r="P4" s="397"/>
      <c r="Q4" s="398"/>
      <c r="T4" s="308"/>
      <c r="U4" s="308"/>
      <c r="V4" s="308"/>
      <c r="W4" s="308"/>
    </row>
    <row r="5" spans="1:23" ht="39" thickBot="1" x14ac:dyDescent="0.25">
      <c r="A5" s="400"/>
      <c r="B5" s="32" t="s">
        <v>3</v>
      </c>
      <c r="C5" s="47" t="s">
        <v>43</v>
      </c>
      <c r="D5" s="103" t="s">
        <v>42</v>
      </c>
      <c r="E5" s="48" t="s">
        <v>5</v>
      </c>
      <c r="F5" s="49" t="s">
        <v>3</v>
      </c>
      <c r="G5" s="47" t="s">
        <v>43</v>
      </c>
      <c r="H5" s="103" t="s">
        <v>42</v>
      </c>
      <c r="I5" s="104" t="s">
        <v>5</v>
      </c>
      <c r="J5" s="32" t="s">
        <v>3</v>
      </c>
      <c r="K5" s="47" t="s">
        <v>43</v>
      </c>
      <c r="L5" s="103" t="s">
        <v>42</v>
      </c>
      <c r="M5" s="48" t="s">
        <v>5</v>
      </c>
      <c r="N5" s="69" t="s">
        <v>3</v>
      </c>
      <c r="O5" s="201" t="s">
        <v>43</v>
      </c>
      <c r="P5" s="103" t="s">
        <v>42</v>
      </c>
      <c r="Q5" s="48" t="s">
        <v>5</v>
      </c>
      <c r="T5" s="318"/>
      <c r="U5" s="319"/>
      <c r="V5" s="308"/>
      <c r="W5" s="308"/>
    </row>
    <row r="6" spans="1:23" ht="13.5" thickBot="1" x14ac:dyDescent="0.25">
      <c r="A6" s="309" t="s">
        <v>151</v>
      </c>
      <c r="B6" s="310" t="s">
        <v>152</v>
      </c>
      <c r="C6" s="311" t="s">
        <v>153</v>
      </c>
      <c r="D6" s="312" t="s">
        <v>213</v>
      </c>
      <c r="E6" s="313" t="s">
        <v>154</v>
      </c>
      <c r="F6" s="314" t="s">
        <v>188</v>
      </c>
      <c r="G6" s="311" t="s">
        <v>155</v>
      </c>
      <c r="H6" s="312" t="s">
        <v>214</v>
      </c>
      <c r="I6" s="315" t="s">
        <v>156</v>
      </c>
      <c r="J6" s="316" t="s">
        <v>189</v>
      </c>
      <c r="K6" s="317" t="s">
        <v>190</v>
      </c>
      <c r="L6" s="312" t="s">
        <v>215</v>
      </c>
      <c r="M6" s="313" t="s">
        <v>216</v>
      </c>
      <c r="N6" s="310" t="s">
        <v>217</v>
      </c>
      <c r="O6" s="311" t="s">
        <v>218</v>
      </c>
      <c r="P6" s="312" t="s">
        <v>219</v>
      </c>
      <c r="Q6" s="313" t="s">
        <v>220</v>
      </c>
    </row>
    <row r="7" spans="1:23" ht="25.5" x14ac:dyDescent="0.2">
      <c r="A7" s="51" t="s">
        <v>132</v>
      </c>
      <c r="B7" s="186"/>
      <c r="C7" s="187"/>
      <c r="D7" s="187"/>
      <c r="E7" s="188">
        <f>SUM(B7:D7)</f>
        <v>0</v>
      </c>
      <c r="F7" s="206"/>
      <c r="G7" s="181"/>
      <c r="H7" s="181"/>
      <c r="I7" s="188">
        <f>SUM(F7:H7)</f>
        <v>0</v>
      </c>
      <c r="J7" s="205"/>
      <c r="K7" s="181"/>
      <c r="L7" s="181"/>
      <c r="M7" s="188">
        <f>SUM(J7:L7)</f>
        <v>0</v>
      </c>
      <c r="N7" s="205"/>
      <c r="O7" s="181"/>
      <c r="P7" s="181"/>
      <c r="Q7" s="188">
        <f>SUM(N7:P7)</f>
        <v>0</v>
      </c>
    </row>
    <row r="8" spans="1:23" ht="38.25" x14ac:dyDescent="0.2">
      <c r="A8" s="179" t="s">
        <v>131</v>
      </c>
      <c r="B8" s="189"/>
      <c r="C8" s="187"/>
      <c r="D8" s="187"/>
      <c r="E8" s="188">
        <f t="shared" ref="E8:E34" si="0">SUM(B8:D8)</f>
        <v>0</v>
      </c>
      <c r="F8" s="191"/>
      <c r="G8" s="185"/>
      <c r="H8" s="185"/>
      <c r="I8" s="188">
        <f t="shared" ref="I8:I34" si="1">SUM(F8:H8)</f>
        <v>0</v>
      </c>
      <c r="J8" s="145"/>
      <c r="K8" s="185"/>
      <c r="L8" s="185"/>
      <c r="M8" s="188">
        <f t="shared" ref="M8:M34" si="2">SUM(J8:L8)</f>
        <v>0</v>
      </c>
      <c r="N8" s="145"/>
      <c r="O8" s="185"/>
      <c r="P8" s="185"/>
      <c r="Q8" s="188">
        <f t="shared" ref="Q8:Q34" si="3">SUM(N8:P8)</f>
        <v>0</v>
      </c>
    </row>
    <row r="9" spans="1:23" ht="51" x14ac:dyDescent="0.2">
      <c r="A9" s="179" t="s">
        <v>134</v>
      </c>
      <c r="B9" s="145"/>
      <c r="C9" s="185"/>
      <c r="D9" s="185"/>
      <c r="E9" s="188">
        <f t="shared" si="0"/>
        <v>0</v>
      </c>
      <c r="F9" s="191"/>
      <c r="G9" s="185"/>
      <c r="H9" s="185"/>
      <c r="I9" s="188">
        <f t="shared" si="1"/>
        <v>0</v>
      </c>
      <c r="J9" s="145"/>
      <c r="K9" s="185"/>
      <c r="L9" s="185"/>
      <c r="M9" s="188">
        <f t="shared" si="2"/>
        <v>0</v>
      </c>
      <c r="N9" s="145"/>
      <c r="O9" s="185"/>
      <c r="P9" s="185"/>
      <c r="Q9" s="188">
        <f t="shared" si="3"/>
        <v>0</v>
      </c>
    </row>
    <row r="10" spans="1:23" ht="38.25" x14ac:dyDescent="0.2">
      <c r="A10" s="179" t="s">
        <v>135</v>
      </c>
      <c r="B10" s="145"/>
      <c r="C10" s="185"/>
      <c r="D10" s="185"/>
      <c r="E10" s="188">
        <f t="shared" si="0"/>
        <v>0</v>
      </c>
      <c r="F10" s="191"/>
      <c r="G10" s="185"/>
      <c r="H10" s="185"/>
      <c r="I10" s="188">
        <f t="shared" si="1"/>
        <v>0</v>
      </c>
      <c r="J10" s="145"/>
      <c r="K10" s="185"/>
      <c r="L10" s="185"/>
      <c r="M10" s="188">
        <f t="shared" si="2"/>
        <v>0</v>
      </c>
      <c r="N10" s="145"/>
      <c r="O10" s="185"/>
      <c r="P10" s="185"/>
      <c r="Q10" s="188">
        <f t="shared" si="3"/>
        <v>0</v>
      </c>
    </row>
    <row r="11" spans="1:23" s="14" customFormat="1" ht="51" x14ac:dyDescent="0.2">
      <c r="A11" s="179" t="s">
        <v>133</v>
      </c>
      <c r="B11" s="190"/>
      <c r="C11" s="174"/>
      <c r="D11" s="174"/>
      <c r="E11" s="188">
        <f t="shared" si="0"/>
        <v>0</v>
      </c>
      <c r="F11" s="191"/>
      <c r="G11" s="185"/>
      <c r="H11" s="185"/>
      <c r="I11" s="188">
        <f t="shared" si="1"/>
        <v>0</v>
      </c>
      <c r="J11" s="145"/>
      <c r="K11" s="185"/>
      <c r="L11" s="185"/>
      <c r="M11" s="188">
        <f t="shared" si="2"/>
        <v>0</v>
      </c>
      <c r="N11" s="145"/>
      <c r="O11" s="185"/>
      <c r="P11" s="185"/>
      <c r="Q11" s="188">
        <f t="shared" si="3"/>
        <v>0</v>
      </c>
    </row>
    <row r="12" spans="1:23" x14ac:dyDescent="0.2">
      <c r="A12" s="192" t="s">
        <v>136</v>
      </c>
      <c r="B12" s="193"/>
      <c r="C12" s="174"/>
      <c r="D12" s="174"/>
      <c r="E12" s="188">
        <f t="shared" si="0"/>
        <v>0</v>
      </c>
      <c r="F12" s="191"/>
      <c r="G12" s="185"/>
      <c r="H12" s="185"/>
      <c r="I12" s="188">
        <f t="shared" si="1"/>
        <v>0</v>
      </c>
      <c r="J12" s="145"/>
      <c r="K12" s="185"/>
      <c r="L12" s="185"/>
      <c r="M12" s="188">
        <f t="shared" si="2"/>
        <v>0</v>
      </c>
      <c r="N12" s="145"/>
      <c r="O12" s="185"/>
      <c r="P12" s="185"/>
      <c r="Q12" s="188">
        <f t="shared" si="3"/>
        <v>0</v>
      </c>
    </row>
    <row r="13" spans="1:23" ht="25.5" x14ac:dyDescent="0.2">
      <c r="A13" s="194" t="s">
        <v>137</v>
      </c>
      <c r="B13" s="195"/>
      <c r="C13" s="196"/>
      <c r="D13" s="196"/>
      <c r="E13" s="188">
        <f t="shared" si="0"/>
        <v>0</v>
      </c>
      <c r="F13" s="191"/>
      <c r="G13" s="185"/>
      <c r="H13" s="185"/>
      <c r="I13" s="188">
        <f t="shared" si="1"/>
        <v>0</v>
      </c>
      <c r="J13" s="145"/>
      <c r="K13" s="185"/>
      <c r="L13" s="185"/>
      <c r="M13" s="188">
        <f t="shared" si="2"/>
        <v>0</v>
      </c>
      <c r="N13" s="145"/>
      <c r="O13" s="185"/>
      <c r="P13" s="185"/>
      <c r="Q13" s="188">
        <f t="shared" si="3"/>
        <v>0</v>
      </c>
    </row>
    <row r="14" spans="1:23" x14ac:dyDescent="0.2">
      <c r="A14" s="180" t="s">
        <v>55</v>
      </c>
      <c r="B14" s="193"/>
      <c r="C14" s="197"/>
      <c r="D14" s="197"/>
      <c r="E14" s="188">
        <f t="shared" si="0"/>
        <v>0</v>
      </c>
      <c r="F14" s="191"/>
      <c r="G14" s="185"/>
      <c r="H14" s="185"/>
      <c r="I14" s="188">
        <f t="shared" si="1"/>
        <v>0</v>
      </c>
      <c r="J14" s="145"/>
      <c r="K14" s="185"/>
      <c r="L14" s="185"/>
      <c r="M14" s="188">
        <f t="shared" si="2"/>
        <v>0</v>
      </c>
      <c r="N14" s="145"/>
      <c r="O14" s="185"/>
      <c r="P14" s="185"/>
      <c r="Q14" s="188">
        <f t="shared" si="3"/>
        <v>0</v>
      </c>
    </row>
    <row r="15" spans="1:23" ht="38.25" x14ac:dyDescent="0.2">
      <c r="A15" s="179" t="s">
        <v>140</v>
      </c>
      <c r="B15" s="195"/>
      <c r="C15" s="196"/>
      <c r="D15" s="196"/>
      <c r="E15" s="188">
        <f t="shared" si="0"/>
        <v>0</v>
      </c>
      <c r="F15" s="191"/>
      <c r="G15" s="185"/>
      <c r="H15" s="185"/>
      <c r="I15" s="188">
        <f t="shared" si="1"/>
        <v>0</v>
      </c>
      <c r="J15" s="148"/>
      <c r="K15" s="149"/>
      <c r="L15" s="185"/>
      <c r="M15" s="188">
        <f t="shared" si="2"/>
        <v>0</v>
      </c>
      <c r="N15" s="145"/>
      <c r="O15" s="185"/>
      <c r="P15" s="185"/>
      <c r="Q15" s="188">
        <f t="shared" si="3"/>
        <v>0</v>
      </c>
    </row>
    <row r="16" spans="1:23" ht="25.5" x14ac:dyDescent="0.2">
      <c r="A16" s="179" t="s">
        <v>141</v>
      </c>
      <c r="B16" s="193"/>
      <c r="C16" s="197"/>
      <c r="D16" s="197"/>
      <c r="E16" s="188">
        <f t="shared" si="0"/>
        <v>0</v>
      </c>
      <c r="F16" s="191"/>
      <c r="G16" s="185"/>
      <c r="H16" s="185"/>
      <c r="I16" s="188">
        <f t="shared" si="1"/>
        <v>0</v>
      </c>
      <c r="J16" s="145"/>
      <c r="K16" s="185"/>
      <c r="L16" s="185"/>
      <c r="M16" s="188">
        <f t="shared" si="2"/>
        <v>0</v>
      </c>
      <c r="N16" s="145"/>
      <c r="O16" s="185"/>
      <c r="P16" s="185"/>
      <c r="Q16" s="188">
        <f t="shared" si="3"/>
        <v>0</v>
      </c>
    </row>
    <row r="17" spans="1:17" ht="25.5" x14ac:dyDescent="0.2">
      <c r="A17" s="179" t="s">
        <v>142</v>
      </c>
      <c r="B17" s="195"/>
      <c r="C17" s="196"/>
      <c r="D17" s="196"/>
      <c r="E17" s="188">
        <f t="shared" si="0"/>
        <v>0</v>
      </c>
      <c r="F17" s="191"/>
      <c r="G17" s="185"/>
      <c r="H17" s="185"/>
      <c r="I17" s="188">
        <f t="shared" si="1"/>
        <v>0</v>
      </c>
      <c r="J17" s="145"/>
      <c r="K17" s="185"/>
      <c r="L17" s="185"/>
      <c r="M17" s="188">
        <f t="shared" si="2"/>
        <v>0</v>
      </c>
      <c r="N17" s="145"/>
      <c r="O17" s="185"/>
      <c r="P17" s="185"/>
      <c r="Q17" s="188">
        <f t="shared" si="3"/>
        <v>0</v>
      </c>
    </row>
    <row r="18" spans="1:17" x14ac:dyDescent="0.2">
      <c r="A18" s="180" t="s">
        <v>148</v>
      </c>
      <c r="B18" s="193"/>
      <c r="C18" s="197"/>
      <c r="D18" s="197"/>
      <c r="E18" s="188">
        <f t="shared" si="0"/>
        <v>0</v>
      </c>
      <c r="F18" s="191"/>
      <c r="G18" s="185"/>
      <c r="H18" s="185"/>
      <c r="I18" s="188">
        <f t="shared" si="1"/>
        <v>0</v>
      </c>
      <c r="J18" s="145"/>
      <c r="K18" s="185"/>
      <c r="L18" s="185"/>
      <c r="M18" s="188">
        <f t="shared" si="2"/>
        <v>0</v>
      </c>
      <c r="N18" s="145"/>
      <c r="O18" s="185"/>
      <c r="P18" s="185"/>
      <c r="Q18" s="188">
        <f t="shared" si="3"/>
        <v>0</v>
      </c>
    </row>
    <row r="19" spans="1:17" ht="51" x14ac:dyDescent="0.2">
      <c r="A19" s="179" t="s">
        <v>147</v>
      </c>
      <c r="B19" s="195"/>
      <c r="C19" s="196"/>
      <c r="D19" s="196"/>
      <c r="E19" s="188">
        <f t="shared" si="0"/>
        <v>0</v>
      </c>
      <c r="F19" s="202"/>
      <c r="G19" s="203"/>
      <c r="H19" s="203"/>
      <c r="I19" s="188">
        <f t="shared" si="1"/>
        <v>0</v>
      </c>
      <c r="J19" s="202"/>
      <c r="K19" s="203"/>
      <c r="L19" s="185"/>
      <c r="M19" s="188">
        <f t="shared" si="2"/>
        <v>0</v>
      </c>
      <c r="N19" s="145"/>
      <c r="O19" s="185"/>
      <c r="P19" s="185"/>
      <c r="Q19" s="188">
        <f t="shared" si="3"/>
        <v>0</v>
      </c>
    </row>
    <row r="20" spans="1:17" x14ac:dyDescent="0.2">
      <c r="A20" s="180" t="s">
        <v>146</v>
      </c>
      <c r="B20" s="195"/>
      <c r="C20" s="196"/>
      <c r="D20" s="196"/>
      <c r="E20" s="188">
        <f t="shared" si="0"/>
        <v>0</v>
      </c>
      <c r="F20" s="191"/>
      <c r="G20" s="185"/>
      <c r="H20" s="185"/>
      <c r="I20" s="188">
        <f t="shared" si="1"/>
        <v>0</v>
      </c>
      <c r="J20" s="145"/>
      <c r="K20" s="185"/>
      <c r="L20" s="185"/>
      <c r="M20" s="188">
        <f t="shared" si="2"/>
        <v>0</v>
      </c>
      <c r="N20" s="145"/>
      <c r="O20" s="185"/>
      <c r="P20" s="185"/>
      <c r="Q20" s="188">
        <f t="shared" si="3"/>
        <v>0</v>
      </c>
    </row>
    <row r="21" spans="1:17" x14ac:dyDescent="0.2">
      <c r="A21" s="180" t="s">
        <v>138</v>
      </c>
      <c r="B21" s="195"/>
      <c r="C21" s="196"/>
      <c r="D21" s="196"/>
      <c r="E21" s="188">
        <f t="shared" si="0"/>
        <v>0</v>
      </c>
      <c r="F21" s="191"/>
      <c r="G21" s="185"/>
      <c r="H21" s="185"/>
      <c r="I21" s="188">
        <f t="shared" si="1"/>
        <v>0</v>
      </c>
      <c r="J21" s="145"/>
      <c r="K21" s="185"/>
      <c r="L21" s="185"/>
      <c r="M21" s="188">
        <f t="shared" si="2"/>
        <v>0</v>
      </c>
      <c r="N21" s="145"/>
      <c r="O21" s="185"/>
      <c r="P21" s="185"/>
      <c r="Q21" s="188">
        <f t="shared" si="3"/>
        <v>0</v>
      </c>
    </row>
    <row r="22" spans="1:17" ht="25.5" x14ac:dyDescent="0.2">
      <c r="A22" s="179" t="s">
        <v>144</v>
      </c>
      <c r="B22" s="195"/>
      <c r="C22" s="196"/>
      <c r="D22" s="196"/>
      <c r="E22" s="188">
        <f t="shared" si="0"/>
        <v>0</v>
      </c>
      <c r="F22" s="191"/>
      <c r="G22" s="185"/>
      <c r="H22" s="185"/>
      <c r="I22" s="188">
        <f t="shared" si="1"/>
        <v>0</v>
      </c>
      <c r="J22" s="145"/>
      <c r="K22" s="185"/>
      <c r="L22" s="185"/>
      <c r="M22" s="188">
        <f t="shared" si="2"/>
        <v>0</v>
      </c>
      <c r="N22" s="145"/>
      <c r="O22" s="185"/>
      <c r="P22" s="185"/>
      <c r="Q22" s="188">
        <f t="shared" si="3"/>
        <v>0</v>
      </c>
    </row>
    <row r="23" spans="1:17" x14ac:dyDescent="0.2">
      <c r="A23" s="180" t="s">
        <v>54</v>
      </c>
      <c r="B23" s="195"/>
      <c r="C23" s="196"/>
      <c r="D23" s="196"/>
      <c r="E23" s="188">
        <f t="shared" si="0"/>
        <v>0</v>
      </c>
      <c r="F23" s="204"/>
      <c r="G23" s="149"/>
      <c r="H23" s="149"/>
      <c r="I23" s="188">
        <f t="shared" si="1"/>
        <v>0</v>
      </c>
      <c r="J23" s="148"/>
      <c r="K23" s="149"/>
      <c r="L23" s="149"/>
      <c r="M23" s="188">
        <f t="shared" si="2"/>
        <v>0</v>
      </c>
      <c r="N23" s="145"/>
      <c r="O23" s="185"/>
      <c r="P23" s="185"/>
      <c r="Q23" s="188">
        <f t="shared" si="3"/>
        <v>0</v>
      </c>
    </row>
    <row r="24" spans="1:17" ht="25.5" x14ac:dyDescent="0.2">
      <c r="A24" s="179" t="s">
        <v>143</v>
      </c>
      <c r="B24" s="195"/>
      <c r="C24" s="196"/>
      <c r="D24" s="196"/>
      <c r="E24" s="188">
        <f t="shared" si="0"/>
        <v>0</v>
      </c>
      <c r="F24" s="204"/>
      <c r="G24" s="149"/>
      <c r="H24" s="149"/>
      <c r="I24" s="188">
        <f t="shared" si="1"/>
        <v>0</v>
      </c>
      <c r="J24" s="148"/>
      <c r="K24" s="149"/>
      <c r="L24" s="149"/>
      <c r="M24" s="188">
        <f t="shared" si="2"/>
        <v>0</v>
      </c>
      <c r="N24" s="148"/>
      <c r="O24" s="149"/>
      <c r="P24" s="149"/>
      <c r="Q24" s="188">
        <f t="shared" si="3"/>
        <v>0</v>
      </c>
    </row>
    <row r="25" spans="1:17" ht="25.5" x14ac:dyDescent="0.2">
      <c r="A25" s="179" t="s">
        <v>139</v>
      </c>
      <c r="B25" s="193"/>
      <c r="C25" s="197"/>
      <c r="D25" s="197"/>
      <c r="E25" s="188">
        <f t="shared" si="0"/>
        <v>0</v>
      </c>
      <c r="F25" s="204"/>
      <c r="G25" s="149"/>
      <c r="H25" s="149"/>
      <c r="I25" s="188">
        <f t="shared" si="1"/>
        <v>0</v>
      </c>
      <c r="J25" s="148"/>
      <c r="K25" s="149"/>
      <c r="L25" s="149"/>
      <c r="M25" s="188">
        <f t="shared" si="2"/>
        <v>0</v>
      </c>
      <c r="N25" s="148"/>
      <c r="O25" s="149"/>
      <c r="P25" s="149"/>
      <c r="Q25" s="188">
        <f t="shared" si="3"/>
        <v>0</v>
      </c>
    </row>
    <row r="26" spans="1:17" ht="25.5" x14ac:dyDescent="0.2">
      <c r="A26" s="179" t="s">
        <v>145</v>
      </c>
      <c r="B26" s="195"/>
      <c r="C26" s="196"/>
      <c r="D26" s="196"/>
      <c r="E26" s="188">
        <f t="shared" si="0"/>
        <v>0</v>
      </c>
      <c r="F26" s="191"/>
      <c r="G26" s="185"/>
      <c r="H26" s="185"/>
      <c r="I26" s="188">
        <f t="shared" si="1"/>
        <v>0</v>
      </c>
      <c r="J26" s="145"/>
      <c r="K26" s="185"/>
      <c r="L26" s="185"/>
      <c r="M26" s="188">
        <f t="shared" si="2"/>
        <v>0</v>
      </c>
      <c r="N26" s="145"/>
      <c r="O26" s="185"/>
      <c r="P26" s="185"/>
      <c r="Q26" s="188">
        <f t="shared" si="3"/>
        <v>0</v>
      </c>
    </row>
    <row r="27" spans="1:17" ht="38.25" x14ac:dyDescent="0.2">
      <c r="A27" s="179" t="s">
        <v>149</v>
      </c>
      <c r="B27" s="200"/>
      <c r="C27" s="196"/>
      <c r="D27" s="196"/>
      <c r="E27" s="188">
        <f t="shared" si="0"/>
        <v>0</v>
      </c>
      <c r="F27" s="191"/>
      <c r="G27" s="185"/>
      <c r="H27" s="185"/>
      <c r="I27" s="188">
        <f t="shared" si="1"/>
        <v>0</v>
      </c>
      <c r="J27" s="145"/>
      <c r="K27" s="185"/>
      <c r="L27" s="185"/>
      <c r="M27" s="188">
        <f t="shared" si="2"/>
        <v>0</v>
      </c>
      <c r="N27" s="145"/>
      <c r="O27" s="185"/>
      <c r="P27" s="185"/>
      <c r="Q27" s="188">
        <f t="shared" si="3"/>
        <v>0</v>
      </c>
    </row>
    <row r="28" spans="1:17" ht="25.5" x14ac:dyDescent="0.2">
      <c r="A28" s="179" t="s">
        <v>57</v>
      </c>
      <c r="B28" s="145"/>
      <c r="C28" s="185"/>
      <c r="D28" s="185"/>
      <c r="E28" s="188">
        <f t="shared" si="0"/>
        <v>0</v>
      </c>
      <c r="F28" s="191"/>
      <c r="G28" s="185"/>
      <c r="H28" s="149"/>
      <c r="I28" s="188">
        <f t="shared" si="1"/>
        <v>0</v>
      </c>
      <c r="J28" s="145"/>
      <c r="K28" s="185"/>
      <c r="L28" s="185"/>
      <c r="M28" s="188">
        <f t="shared" si="2"/>
        <v>0</v>
      </c>
      <c r="N28" s="145"/>
      <c r="O28" s="185"/>
      <c r="P28" s="185"/>
      <c r="Q28" s="188">
        <f t="shared" si="3"/>
        <v>0</v>
      </c>
    </row>
    <row r="29" spans="1:17" x14ac:dyDescent="0.2">
      <c r="A29" s="180" t="s">
        <v>56</v>
      </c>
      <c r="B29" s="145"/>
      <c r="C29" s="185"/>
      <c r="D29" s="185"/>
      <c r="E29" s="188">
        <f t="shared" si="0"/>
        <v>0</v>
      </c>
      <c r="F29" s="184"/>
      <c r="G29" s="185"/>
      <c r="H29" s="185"/>
      <c r="I29" s="188">
        <f t="shared" si="1"/>
        <v>0</v>
      </c>
      <c r="J29" s="182"/>
      <c r="K29" s="183"/>
      <c r="L29" s="183"/>
      <c r="M29" s="188">
        <f t="shared" si="2"/>
        <v>0</v>
      </c>
      <c r="N29" s="182"/>
      <c r="O29" s="183"/>
      <c r="P29" s="183"/>
      <c r="Q29" s="188">
        <f t="shared" si="3"/>
        <v>0</v>
      </c>
    </row>
    <row r="30" spans="1:17" x14ac:dyDescent="0.2">
      <c r="A30" s="180" t="s">
        <v>163</v>
      </c>
      <c r="B30" s="145"/>
      <c r="C30" s="185"/>
      <c r="D30" s="185"/>
      <c r="E30" s="188">
        <f t="shared" si="0"/>
        <v>0</v>
      </c>
      <c r="F30" s="184"/>
      <c r="G30" s="185"/>
      <c r="H30" s="185"/>
      <c r="I30" s="188">
        <f t="shared" si="1"/>
        <v>0</v>
      </c>
      <c r="J30" s="198"/>
      <c r="K30" s="199"/>
      <c r="L30" s="199"/>
      <c r="M30" s="188">
        <f t="shared" si="2"/>
        <v>0</v>
      </c>
      <c r="N30" s="182"/>
      <c r="O30" s="183"/>
      <c r="P30" s="183"/>
      <c r="Q30" s="188">
        <f t="shared" si="3"/>
        <v>0</v>
      </c>
    </row>
    <row r="31" spans="1:17" x14ac:dyDescent="0.2">
      <c r="A31" s="180" t="s">
        <v>164</v>
      </c>
      <c r="B31" s="145"/>
      <c r="C31" s="185"/>
      <c r="D31" s="185"/>
      <c r="E31" s="188">
        <f t="shared" si="0"/>
        <v>0</v>
      </c>
      <c r="F31" s="184"/>
      <c r="G31" s="185"/>
      <c r="H31" s="185"/>
      <c r="I31" s="188">
        <f t="shared" si="1"/>
        <v>0</v>
      </c>
      <c r="J31" s="182"/>
      <c r="K31" s="183"/>
      <c r="L31" s="183"/>
      <c r="M31" s="188">
        <f t="shared" si="2"/>
        <v>0</v>
      </c>
      <c r="N31" s="182"/>
      <c r="O31" s="183"/>
      <c r="P31" s="183"/>
      <c r="Q31" s="188">
        <f t="shared" si="3"/>
        <v>0</v>
      </c>
    </row>
    <row r="32" spans="1:17" x14ac:dyDescent="0.2">
      <c r="A32" s="180" t="s">
        <v>165</v>
      </c>
      <c r="B32" s="145"/>
      <c r="C32" s="185"/>
      <c r="D32" s="185"/>
      <c r="E32" s="188">
        <f t="shared" si="0"/>
        <v>0</v>
      </c>
      <c r="F32" s="184"/>
      <c r="G32" s="185"/>
      <c r="H32" s="185"/>
      <c r="I32" s="188">
        <f t="shared" si="1"/>
        <v>0</v>
      </c>
      <c r="J32" s="182"/>
      <c r="K32" s="183"/>
      <c r="L32" s="183"/>
      <c r="M32" s="188">
        <f t="shared" si="2"/>
        <v>0</v>
      </c>
      <c r="N32" s="182"/>
      <c r="O32" s="183"/>
      <c r="P32" s="183"/>
      <c r="Q32" s="188">
        <f t="shared" si="3"/>
        <v>0</v>
      </c>
    </row>
    <row r="33" spans="1:17" ht="25.5" x14ac:dyDescent="0.2">
      <c r="A33" s="179" t="s">
        <v>166</v>
      </c>
      <c r="B33" s="145"/>
      <c r="C33" s="185"/>
      <c r="D33" s="185"/>
      <c r="E33" s="188">
        <f t="shared" si="0"/>
        <v>0</v>
      </c>
      <c r="F33" s="184"/>
      <c r="G33" s="185"/>
      <c r="H33" s="185"/>
      <c r="I33" s="188">
        <f t="shared" si="1"/>
        <v>0</v>
      </c>
      <c r="J33" s="182"/>
      <c r="K33" s="183"/>
      <c r="L33" s="183"/>
      <c r="M33" s="188">
        <f t="shared" si="2"/>
        <v>0</v>
      </c>
      <c r="N33" s="182"/>
      <c r="O33" s="183"/>
      <c r="P33" s="183"/>
      <c r="Q33" s="188">
        <f t="shared" si="3"/>
        <v>0</v>
      </c>
    </row>
    <row r="34" spans="1:17" ht="39" thickBot="1" x14ac:dyDescent="0.25">
      <c r="A34" s="179" t="s">
        <v>167</v>
      </c>
      <c r="B34" s="171"/>
      <c r="C34" s="172"/>
      <c r="D34" s="172"/>
      <c r="E34" s="188">
        <f t="shared" si="0"/>
        <v>0</v>
      </c>
      <c r="F34" s="184"/>
      <c r="G34" s="185"/>
      <c r="H34" s="185"/>
      <c r="I34" s="188">
        <f t="shared" si="1"/>
        <v>0</v>
      </c>
      <c r="J34" s="182"/>
      <c r="K34" s="183"/>
      <c r="L34" s="183"/>
      <c r="M34" s="188">
        <f t="shared" si="2"/>
        <v>0</v>
      </c>
      <c r="N34" s="182"/>
      <c r="O34" s="183"/>
      <c r="P34" s="183"/>
      <c r="Q34" s="188">
        <f t="shared" si="3"/>
        <v>0</v>
      </c>
    </row>
    <row r="35" spans="1:17" s="281" customFormat="1" ht="29.25" customHeight="1" thickBot="1" x14ac:dyDescent="0.3">
      <c r="A35" s="276" t="s">
        <v>5</v>
      </c>
      <c r="B35" s="277">
        <f t="shared" ref="B35:E35" si="4">SUM(B7:B34)</f>
        <v>0</v>
      </c>
      <c r="C35" s="278">
        <f t="shared" si="4"/>
        <v>0</v>
      </c>
      <c r="D35" s="278">
        <f t="shared" si="4"/>
        <v>0</v>
      </c>
      <c r="E35" s="279">
        <f t="shared" si="4"/>
        <v>0</v>
      </c>
      <c r="F35" s="277">
        <f t="shared" ref="F35:M35" si="5">SUM(F7:F34)</f>
        <v>0</v>
      </c>
      <c r="G35" s="278">
        <f t="shared" si="5"/>
        <v>0</v>
      </c>
      <c r="H35" s="278">
        <f t="shared" si="5"/>
        <v>0</v>
      </c>
      <c r="I35" s="280">
        <f t="shared" si="5"/>
        <v>0</v>
      </c>
      <c r="J35" s="277">
        <f>SUM(J7:J34)</f>
        <v>0</v>
      </c>
      <c r="K35" s="278">
        <f>SUM(K7:K34)</f>
        <v>0</v>
      </c>
      <c r="L35" s="278">
        <f t="shared" si="5"/>
        <v>0</v>
      </c>
      <c r="M35" s="279">
        <f t="shared" si="5"/>
        <v>0</v>
      </c>
      <c r="N35" s="277">
        <f>SUM(N7:N34)</f>
        <v>0</v>
      </c>
      <c r="O35" s="278">
        <f>SUM(O7:O34)</f>
        <v>0</v>
      </c>
      <c r="P35" s="278">
        <f>SUM(P7:P34)</f>
        <v>0</v>
      </c>
      <c r="Q35" s="279">
        <f>SUM(Q7:Q34)</f>
        <v>0</v>
      </c>
    </row>
  </sheetData>
  <mergeCells count="6">
    <mergeCell ref="A1:Q1"/>
    <mergeCell ref="J4:M4"/>
    <mergeCell ref="N4:Q4"/>
    <mergeCell ref="F4:I4"/>
    <mergeCell ref="A4:A5"/>
    <mergeCell ref="B4:E4"/>
  </mergeCells>
  <pageMargins left="0.39370078740157483" right="0.39370078740157483" top="0.39370078740157483" bottom="0.39370078740157483" header="0.19685039370078741" footer="0.19685039370078741"/>
  <pageSetup paperSize="9" scale="62" orientation="landscape" r:id="rId1"/>
  <headerFooter>
    <oddHeader>&amp;R&amp;"Arial CE,Dőlt"I/3/F.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2"/>
  <sheetViews>
    <sheetView zoomScale="106" zoomScaleNormal="106" zoomScaleSheetLayoutView="100" workbookViewId="0">
      <selection activeCell="K26" sqref="K26"/>
    </sheetView>
  </sheetViews>
  <sheetFormatPr defaultRowHeight="12.75" x14ac:dyDescent="0.2"/>
  <cols>
    <col min="1" max="1" width="4" style="11" customWidth="1"/>
    <col min="2" max="2" width="58" style="11" customWidth="1"/>
    <col min="3" max="5" width="14.140625" style="11" customWidth="1"/>
    <col min="6" max="6" width="14.7109375" style="11" customWidth="1"/>
    <col min="7" max="9" width="14.140625" style="11" customWidth="1"/>
    <col min="10" max="10" width="12" style="11" customWidth="1"/>
    <col min="11" max="11" width="19.85546875" style="52" customWidth="1"/>
    <col min="12" max="12" width="15.140625" style="52" customWidth="1"/>
    <col min="13" max="13" width="11.85546875" style="52" customWidth="1"/>
    <col min="14" max="14" width="13.85546875" style="52" customWidth="1"/>
    <col min="15" max="16" width="11.85546875" style="52" customWidth="1"/>
    <col min="17" max="17" width="14.28515625" style="52" customWidth="1"/>
    <col min="18" max="18" width="12.140625" style="52" customWidth="1"/>
    <col min="19" max="20" width="9.140625" style="52"/>
    <col min="21" max="27" width="12.140625" style="52" customWidth="1"/>
    <col min="28" max="28" width="9.140625" style="52"/>
    <col min="29" max="246" width="9.140625" style="11"/>
    <col min="247" max="247" width="3.28515625" style="11" customWidth="1"/>
    <col min="248" max="248" width="5.5703125" style="11" customWidth="1"/>
    <col min="249" max="249" width="70.85546875" style="11" bestFit="1" customWidth="1"/>
    <col min="250" max="250" width="17.42578125" style="11" customWidth="1"/>
    <col min="251" max="251" width="15.5703125" style="11" customWidth="1"/>
    <col min="252" max="252" width="19.28515625" style="11" customWidth="1"/>
    <col min="253" max="253" width="77" style="11" customWidth="1"/>
    <col min="254" max="254" width="11.85546875" style="11" bestFit="1" customWidth="1"/>
    <col min="255" max="255" width="12.5703125" style="11" customWidth="1"/>
    <col min="256" max="256" width="12" style="11" customWidth="1"/>
    <col min="257" max="257" width="10.7109375" style="11" bestFit="1" customWidth="1"/>
    <col min="258" max="502" width="9.140625" style="11"/>
    <col min="503" max="503" width="3.28515625" style="11" customWidth="1"/>
    <col min="504" max="504" width="5.5703125" style="11" customWidth="1"/>
    <col min="505" max="505" width="70.85546875" style="11" bestFit="1" customWidth="1"/>
    <col min="506" max="506" width="17.42578125" style="11" customWidth="1"/>
    <col min="507" max="507" width="15.5703125" style="11" customWidth="1"/>
    <col min="508" max="508" width="19.28515625" style="11" customWidth="1"/>
    <col min="509" max="509" width="77" style="11" customWidth="1"/>
    <col min="510" max="510" width="11.85546875" style="11" bestFit="1" customWidth="1"/>
    <col min="511" max="511" width="12.5703125" style="11" customWidth="1"/>
    <col min="512" max="512" width="12" style="11" customWidth="1"/>
    <col min="513" max="513" width="10.7109375" style="11" bestFit="1" customWidth="1"/>
    <col min="514" max="758" width="9.140625" style="11"/>
    <col min="759" max="759" width="3.28515625" style="11" customWidth="1"/>
    <col min="760" max="760" width="5.5703125" style="11" customWidth="1"/>
    <col min="761" max="761" width="70.85546875" style="11" bestFit="1" customWidth="1"/>
    <col min="762" max="762" width="17.42578125" style="11" customWidth="1"/>
    <col min="763" max="763" width="15.5703125" style="11" customWidth="1"/>
    <col min="764" max="764" width="19.28515625" style="11" customWidth="1"/>
    <col min="765" max="765" width="77" style="11" customWidth="1"/>
    <col min="766" max="766" width="11.85546875" style="11" bestFit="1" customWidth="1"/>
    <col min="767" max="767" width="12.5703125" style="11" customWidth="1"/>
    <col min="768" max="768" width="12" style="11" customWidth="1"/>
    <col min="769" max="769" width="10.7109375" style="11" bestFit="1" customWidth="1"/>
    <col min="770" max="1014" width="9.140625" style="11"/>
    <col min="1015" max="1015" width="3.28515625" style="11" customWidth="1"/>
    <col min="1016" max="1016" width="5.5703125" style="11" customWidth="1"/>
    <col min="1017" max="1017" width="70.85546875" style="11" bestFit="1" customWidth="1"/>
    <col min="1018" max="1018" width="17.42578125" style="11" customWidth="1"/>
    <col min="1019" max="1019" width="15.5703125" style="11" customWidth="1"/>
    <col min="1020" max="1020" width="19.28515625" style="11" customWidth="1"/>
    <col min="1021" max="1021" width="77" style="11" customWidth="1"/>
    <col min="1022" max="1022" width="11.85546875" style="11" bestFit="1" customWidth="1"/>
    <col min="1023" max="1023" width="12.5703125" style="11" customWidth="1"/>
    <col min="1024" max="1024" width="12" style="11" customWidth="1"/>
    <col min="1025" max="1025" width="10.7109375" style="11" bestFit="1" customWidth="1"/>
    <col min="1026" max="1270" width="9.140625" style="11"/>
    <col min="1271" max="1271" width="3.28515625" style="11" customWidth="1"/>
    <col min="1272" max="1272" width="5.5703125" style="11" customWidth="1"/>
    <col min="1273" max="1273" width="70.85546875" style="11" bestFit="1" customWidth="1"/>
    <col min="1274" max="1274" width="17.42578125" style="11" customWidth="1"/>
    <col min="1275" max="1275" width="15.5703125" style="11" customWidth="1"/>
    <col min="1276" max="1276" width="19.28515625" style="11" customWidth="1"/>
    <col min="1277" max="1277" width="77" style="11" customWidth="1"/>
    <col min="1278" max="1278" width="11.85546875" style="11" bestFit="1" customWidth="1"/>
    <col min="1279" max="1279" width="12.5703125" style="11" customWidth="1"/>
    <col min="1280" max="1280" width="12" style="11" customWidth="1"/>
    <col min="1281" max="1281" width="10.7109375" style="11" bestFit="1" customWidth="1"/>
    <col min="1282" max="1526" width="9.140625" style="11"/>
    <col min="1527" max="1527" width="3.28515625" style="11" customWidth="1"/>
    <col min="1528" max="1528" width="5.5703125" style="11" customWidth="1"/>
    <col min="1529" max="1529" width="70.85546875" style="11" bestFit="1" customWidth="1"/>
    <col min="1530" max="1530" width="17.42578125" style="11" customWidth="1"/>
    <col min="1531" max="1531" width="15.5703125" style="11" customWidth="1"/>
    <col min="1532" max="1532" width="19.28515625" style="11" customWidth="1"/>
    <col min="1533" max="1533" width="77" style="11" customWidth="1"/>
    <col min="1534" max="1534" width="11.85546875" style="11" bestFit="1" customWidth="1"/>
    <col min="1535" max="1535" width="12.5703125" style="11" customWidth="1"/>
    <col min="1536" max="1536" width="12" style="11" customWidth="1"/>
    <col min="1537" max="1537" width="10.7109375" style="11" bestFit="1" customWidth="1"/>
    <col min="1538" max="1782" width="9.140625" style="11"/>
    <col min="1783" max="1783" width="3.28515625" style="11" customWidth="1"/>
    <col min="1784" max="1784" width="5.5703125" style="11" customWidth="1"/>
    <col min="1785" max="1785" width="70.85546875" style="11" bestFit="1" customWidth="1"/>
    <col min="1786" max="1786" width="17.42578125" style="11" customWidth="1"/>
    <col min="1787" max="1787" width="15.5703125" style="11" customWidth="1"/>
    <col min="1788" max="1788" width="19.28515625" style="11" customWidth="1"/>
    <col min="1789" max="1789" width="77" style="11" customWidth="1"/>
    <col min="1790" max="1790" width="11.85546875" style="11" bestFit="1" customWidth="1"/>
    <col min="1791" max="1791" width="12.5703125" style="11" customWidth="1"/>
    <col min="1792" max="1792" width="12" style="11" customWidth="1"/>
    <col min="1793" max="1793" width="10.7109375" style="11" bestFit="1" customWidth="1"/>
    <col min="1794" max="2038" width="9.140625" style="11"/>
    <col min="2039" max="2039" width="3.28515625" style="11" customWidth="1"/>
    <col min="2040" max="2040" width="5.5703125" style="11" customWidth="1"/>
    <col min="2041" max="2041" width="70.85546875" style="11" bestFit="1" customWidth="1"/>
    <col min="2042" max="2042" width="17.42578125" style="11" customWidth="1"/>
    <col min="2043" max="2043" width="15.5703125" style="11" customWidth="1"/>
    <col min="2044" max="2044" width="19.28515625" style="11" customWidth="1"/>
    <col min="2045" max="2045" width="77" style="11" customWidth="1"/>
    <col min="2046" max="2046" width="11.85546875" style="11" bestFit="1" customWidth="1"/>
    <col min="2047" max="2047" width="12.5703125" style="11" customWidth="1"/>
    <col min="2048" max="2048" width="12" style="11" customWidth="1"/>
    <col min="2049" max="2049" width="10.7109375" style="11" bestFit="1" customWidth="1"/>
    <col min="2050" max="2294" width="9.140625" style="11"/>
    <col min="2295" max="2295" width="3.28515625" style="11" customWidth="1"/>
    <col min="2296" max="2296" width="5.5703125" style="11" customWidth="1"/>
    <col min="2297" max="2297" width="70.85546875" style="11" bestFit="1" customWidth="1"/>
    <col min="2298" max="2298" width="17.42578125" style="11" customWidth="1"/>
    <col min="2299" max="2299" width="15.5703125" style="11" customWidth="1"/>
    <col min="2300" max="2300" width="19.28515625" style="11" customWidth="1"/>
    <col min="2301" max="2301" width="77" style="11" customWidth="1"/>
    <col min="2302" max="2302" width="11.85546875" style="11" bestFit="1" customWidth="1"/>
    <col min="2303" max="2303" width="12.5703125" style="11" customWidth="1"/>
    <col min="2304" max="2304" width="12" style="11" customWidth="1"/>
    <col min="2305" max="2305" width="10.7109375" style="11" bestFit="1" customWidth="1"/>
    <col min="2306" max="2550" width="9.140625" style="11"/>
    <col min="2551" max="2551" width="3.28515625" style="11" customWidth="1"/>
    <col min="2552" max="2552" width="5.5703125" style="11" customWidth="1"/>
    <col min="2553" max="2553" width="70.85546875" style="11" bestFit="1" customWidth="1"/>
    <col min="2554" max="2554" width="17.42578125" style="11" customWidth="1"/>
    <col min="2555" max="2555" width="15.5703125" style="11" customWidth="1"/>
    <col min="2556" max="2556" width="19.28515625" style="11" customWidth="1"/>
    <col min="2557" max="2557" width="77" style="11" customWidth="1"/>
    <col min="2558" max="2558" width="11.85546875" style="11" bestFit="1" customWidth="1"/>
    <col min="2559" max="2559" width="12.5703125" style="11" customWidth="1"/>
    <col min="2560" max="2560" width="12" style="11" customWidth="1"/>
    <col min="2561" max="2561" width="10.7109375" style="11" bestFit="1" customWidth="1"/>
    <col min="2562" max="2806" width="9.140625" style="11"/>
    <col min="2807" max="2807" width="3.28515625" style="11" customWidth="1"/>
    <col min="2808" max="2808" width="5.5703125" style="11" customWidth="1"/>
    <col min="2809" max="2809" width="70.85546875" style="11" bestFit="1" customWidth="1"/>
    <col min="2810" max="2810" width="17.42578125" style="11" customWidth="1"/>
    <col min="2811" max="2811" width="15.5703125" style="11" customWidth="1"/>
    <col min="2812" max="2812" width="19.28515625" style="11" customWidth="1"/>
    <col min="2813" max="2813" width="77" style="11" customWidth="1"/>
    <col min="2814" max="2814" width="11.85546875" style="11" bestFit="1" customWidth="1"/>
    <col min="2815" max="2815" width="12.5703125" style="11" customWidth="1"/>
    <col min="2816" max="2816" width="12" style="11" customWidth="1"/>
    <col min="2817" max="2817" width="10.7109375" style="11" bestFit="1" customWidth="1"/>
    <col min="2818" max="3062" width="9.140625" style="11"/>
    <col min="3063" max="3063" width="3.28515625" style="11" customWidth="1"/>
    <col min="3064" max="3064" width="5.5703125" style="11" customWidth="1"/>
    <col min="3065" max="3065" width="70.85546875" style="11" bestFit="1" customWidth="1"/>
    <col min="3066" max="3066" width="17.42578125" style="11" customWidth="1"/>
    <col min="3067" max="3067" width="15.5703125" style="11" customWidth="1"/>
    <col min="3068" max="3068" width="19.28515625" style="11" customWidth="1"/>
    <col min="3069" max="3069" width="77" style="11" customWidth="1"/>
    <col min="3070" max="3070" width="11.85546875" style="11" bestFit="1" customWidth="1"/>
    <col min="3071" max="3071" width="12.5703125" style="11" customWidth="1"/>
    <col min="3072" max="3072" width="12" style="11" customWidth="1"/>
    <col min="3073" max="3073" width="10.7109375" style="11" bestFit="1" customWidth="1"/>
    <col min="3074" max="3318" width="9.140625" style="11"/>
    <col min="3319" max="3319" width="3.28515625" style="11" customWidth="1"/>
    <col min="3320" max="3320" width="5.5703125" style="11" customWidth="1"/>
    <col min="3321" max="3321" width="70.85546875" style="11" bestFit="1" customWidth="1"/>
    <col min="3322" max="3322" width="17.42578125" style="11" customWidth="1"/>
    <col min="3323" max="3323" width="15.5703125" style="11" customWidth="1"/>
    <col min="3324" max="3324" width="19.28515625" style="11" customWidth="1"/>
    <col min="3325" max="3325" width="77" style="11" customWidth="1"/>
    <col min="3326" max="3326" width="11.85546875" style="11" bestFit="1" customWidth="1"/>
    <col min="3327" max="3327" width="12.5703125" style="11" customWidth="1"/>
    <col min="3328" max="3328" width="12" style="11" customWidth="1"/>
    <col min="3329" max="3329" width="10.7109375" style="11" bestFit="1" customWidth="1"/>
    <col min="3330" max="3574" width="9.140625" style="11"/>
    <col min="3575" max="3575" width="3.28515625" style="11" customWidth="1"/>
    <col min="3576" max="3576" width="5.5703125" style="11" customWidth="1"/>
    <col min="3577" max="3577" width="70.85546875" style="11" bestFit="1" customWidth="1"/>
    <col min="3578" max="3578" width="17.42578125" style="11" customWidth="1"/>
    <col min="3579" max="3579" width="15.5703125" style="11" customWidth="1"/>
    <col min="3580" max="3580" width="19.28515625" style="11" customWidth="1"/>
    <col min="3581" max="3581" width="77" style="11" customWidth="1"/>
    <col min="3582" max="3582" width="11.85546875" style="11" bestFit="1" customWidth="1"/>
    <col min="3583" max="3583" width="12.5703125" style="11" customWidth="1"/>
    <col min="3584" max="3584" width="12" style="11" customWidth="1"/>
    <col min="3585" max="3585" width="10.7109375" style="11" bestFit="1" customWidth="1"/>
    <col min="3586" max="3830" width="9.140625" style="11"/>
    <col min="3831" max="3831" width="3.28515625" style="11" customWidth="1"/>
    <col min="3832" max="3832" width="5.5703125" style="11" customWidth="1"/>
    <col min="3833" max="3833" width="70.85546875" style="11" bestFit="1" customWidth="1"/>
    <col min="3834" max="3834" width="17.42578125" style="11" customWidth="1"/>
    <col min="3835" max="3835" width="15.5703125" style="11" customWidth="1"/>
    <col min="3836" max="3836" width="19.28515625" style="11" customWidth="1"/>
    <col min="3837" max="3837" width="77" style="11" customWidth="1"/>
    <col min="3838" max="3838" width="11.85546875" style="11" bestFit="1" customWidth="1"/>
    <col min="3839" max="3839" width="12.5703125" style="11" customWidth="1"/>
    <col min="3840" max="3840" width="12" style="11" customWidth="1"/>
    <col min="3841" max="3841" width="10.7109375" style="11" bestFit="1" customWidth="1"/>
    <col min="3842" max="4086" width="9.140625" style="11"/>
    <col min="4087" max="4087" width="3.28515625" style="11" customWidth="1"/>
    <col min="4088" max="4088" width="5.5703125" style="11" customWidth="1"/>
    <col min="4089" max="4089" width="70.85546875" style="11" bestFit="1" customWidth="1"/>
    <col min="4090" max="4090" width="17.42578125" style="11" customWidth="1"/>
    <col min="4091" max="4091" width="15.5703125" style="11" customWidth="1"/>
    <col min="4092" max="4092" width="19.28515625" style="11" customWidth="1"/>
    <col min="4093" max="4093" width="77" style="11" customWidth="1"/>
    <col min="4094" max="4094" width="11.85546875" style="11" bestFit="1" customWidth="1"/>
    <col min="4095" max="4095" width="12.5703125" style="11" customWidth="1"/>
    <col min="4096" max="4096" width="12" style="11" customWidth="1"/>
    <col min="4097" max="4097" width="10.7109375" style="11" bestFit="1" customWidth="1"/>
    <col min="4098" max="4342" width="9.140625" style="11"/>
    <col min="4343" max="4343" width="3.28515625" style="11" customWidth="1"/>
    <col min="4344" max="4344" width="5.5703125" style="11" customWidth="1"/>
    <col min="4345" max="4345" width="70.85546875" style="11" bestFit="1" customWidth="1"/>
    <col min="4346" max="4346" width="17.42578125" style="11" customWidth="1"/>
    <col min="4347" max="4347" width="15.5703125" style="11" customWidth="1"/>
    <col min="4348" max="4348" width="19.28515625" style="11" customWidth="1"/>
    <col min="4349" max="4349" width="77" style="11" customWidth="1"/>
    <col min="4350" max="4350" width="11.85546875" style="11" bestFit="1" customWidth="1"/>
    <col min="4351" max="4351" width="12.5703125" style="11" customWidth="1"/>
    <col min="4352" max="4352" width="12" style="11" customWidth="1"/>
    <col min="4353" max="4353" width="10.7109375" style="11" bestFit="1" customWidth="1"/>
    <col min="4354" max="4598" width="9.140625" style="11"/>
    <col min="4599" max="4599" width="3.28515625" style="11" customWidth="1"/>
    <col min="4600" max="4600" width="5.5703125" style="11" customWidth="1"/>
    <col min="4601" max="4601" width="70.85546875" style="11" bestFit="1" customWidth="1"/>
    <col min="4602" max="4602" width="17.42578125" style="11" customWidth="1"/>
    <col min="4603" max="4603" width="15.5703125" style="11" customWidth="1"/>
    <col min="4604" max="4604" width="19.28515625" style="11" customWidth="1"/>
    <col min="4605" max="4605" width="77" style="11" customWidth="1"/>
    <col min="4606" max="4606" width="11.85546875" style="11" bestFit="1" customWidth="1"/>
    <col min="4607" max="4607" width="12.5703125" style="11" customWidth="1"/>
    <col min="4608" max="4608" width="12" style="11" customWidth="1"/>
    <col min="4609" max="4609" width="10.7109375" style="11" bestFit="1" customWidth="1"/>
    <col min="4610" max="4854" width="9.140625" style="11"/>
    <col min="4855" max="4855" width="3.28515625" style="11" customWidth="1"/>
    <col min="4856" max="4856" width="5.5703125" style="11" customWidth="1"/>
    <col min="4857" max="4857" width="70.85546875" style="11" bestFit="1" customWidth="1"/>
    <col min="4858" max="4858" width="17.42578125" style="11" customWidth="1"/>
    <col min="4859" max="4859" width="15.5703125" style="11" customWidth="1"/>
    <col min="4860" max="4860" width="19.28515625" style="11" customWidth="1"/>
    <col min="4861" max="4861" width="77" style="11" customWidth="1"/>
    <col min="4862" max="4862" width="11.85546875" style="11" bestFit="1" customWidth="1"/>
    <col min="4863" max="4863" width="12.5703125" style="11" customWidth="1"/>
    <col min="4864" max="4864" width="12" style="11" customWidth="1"/>
    <col min="4865" max="4865" width="10.7109375" style="11" bestFit="1" customWidth="1"/>
    <col min="4866" max="5110" width="9.140625" style="11"/>
    <col min="5111" max="5111" width="3.28515625" style="11" customWidth="1"/>
    <col min="5112" max="5112" width="5.5703125" style="11" customWidth="1"/>
    <col min="5113" max="5113" width="70.85546875" style="11" bestFit="1" customWidth="1"/>
    <col min="5114" max="5114" width="17.42578125" style="11" customWidth="1"/>
    <col min="5115" max="5115" width="15.5703125" style="11" customWidth="1"/>
    <col min="5116" max="5116" width="19.28515625" style="11" customWidth="1"/>
    <col min="5117" max="5117" width="77" style="11" customWidth="1"/>
    <col min="5118" max="5118" width="11.85546875" style="11" bestFit="1" customWidth="1"/>
    <col min="5119" max="5119" width="12.5703125" style="11" customWidth="1"/>
    <col min="5120" max="5120" width="12" style="11" customWidth="1"/>
    <col min="5121" max="5121" width="10.7109375" style="11" bestFit="1" customWidth="1"/>
    <col min="5122" max="5366" width="9.140625" style="11"/>
    <col min="5367" max="5367" width="3.28515625" style="11" customWidth="1"/>
    <col min="5368" max="5368" width="5.5703125" style="11" customWidth="1"/>
    <col min="5369" max="5369" width="70.85546875" style="11" bestFit="1" customWidth="1"/>
    <col min="5370" max="5370" width="17.42578125" style="11" customWidth="1"/>
    <col min="5371" max="5371" width="15.5703125" style="11" customWidth="1"/>
    <col min="5372" max="5372" width="19.28515625" style="11" customWidth="1"/>
    <col min="5373" max="5373" width="77" style="11" customWidth="1"/>
    <col min="5374" max="5374" width="11.85546875" style="11" bestFit="1" customWidth="1"/>
    <col min="5375" max="5375" width="12.5703125" style="11" customWidth="1"/>
    <col min="5376" max="5376" width="12" style="11" customWidth="1"/>
    <col min="5377" max="5377" width="10.7109375" style="11" bestFit="1" customWidth="1"/>
    <col min="5378" max="5622" width="9.140625" style="11"/>
    <col min="5623" max="5623" width="3.28515625" style="11" customWidth="1"/>
    <col min="5624" max="5624" width="5.5703125" style="11" customWidth="1"/>
    <col min="5625" max="5625" width="70.85546875" style="11" bestFit="1" customWidth="1"/>
    <col min="5626" max="5626" width="17.42578125" style="11" customWidth="1"/>
    <col min="5627" max="5627" width="15.5703125" style="11" customWidth="1"/>
    <col min="5628" max="5628" width="19.28515625" style="11" customWidth="1"/>
    <col min="5629" max="5629" width="77" style="11" customWidth="1"/>
    <col min="5630" max="5630" width="11.85546875" style="11" bestFit="1" customWidth="1"/>
    <col min="5631" max="5631" width="12.5703125" style="11" customWidth="1"/>
    <col min="5632" max="5632" width="12" style="11" customWidth="1"/>
    <col min="5633" max="5633" width="10.7109375" style="11" bestFit="1" customWidth="1"/>
    <col min="5634" max="5878" width="9.140625" style="11"/>
    <col min="5879" max="5879" width="3.28515625" style="11" customWidth="1"/>
    <col min="5880" max="5880" width="5.5703125" style="11" customWidth="1"/>
    <col min="5881" max="5881" width="70.85546875" style="11" bestFit="1" customWidth="1"/>
    <col min="5882" max="5882" width="17.42578125" style="11" customWidth="1"/>
    <col min="5883" max="5883" width="15.5703125" style="11" customWidth="1"/>
    <col min="5884" max="5884" width="19.28515625" style="11" customWidth="1"/>
    <col min="5885" max="5885" width="77" style="11" customWidth="1"/>
    <col min="5886" max="5886" width="11.85546875" style="11" bestFit="1" customWidth="1"/>
    <col min="5887" max="5887" width="12.5703125" style="11" customWidth="1"/>
    <col min="5888" max="5888" width="12" style="11" customWidth="1"/>
    <col min="5889" max="5889" width="10.7109375" style="11" bestFit="1" customWidth="1"/>
    <col min="5890" max="6134" width="9.140625" style="11"/>
    <col min="6135" max="6135" width="3.28515625" style="11" customWidth="1"/>
    <col min="6136" max="6136" width="5.5703125" style="11" customWidth="1"/>
    <col min="6137" max="6137" width="70.85546875" style="11" bestFit="1" customWidth="1"/>
    <col min="6138" max="6138" width="17.42578125" style="11" customWidth="1"/>
    <col min="6139" max="6139" width="15.5703125" style="11" customWidth="1"/>
    <col min="6140" max="6140" width="19.28515625" style="11" customWidth="1"/>
    <col min="6141" max="6141" width="77" style="11" customWidth="1"/>
    <col min="6142" max="6142" width="11.85546875" style="11" bestFit="1" customWidth="1"/>
    <col min="6143" max="6143" width="12.5703125" style="11" customWidth="1"/>
    <col min="6144" max="6144" width="12" style="11" customWidth="1"/>
    <col min="6145" max="6145" width="10.7109375" style="11" bestFit="1" customWidth="1"/>
    <col min="6146" max="6390" width="9.140625" style="11"/>
    <col min="6391" max="6391" width="3.28515625" style="11" customWidth="1"/>
    <col min="6392" max="6392" width="5.5703125" style="11" customWidth="1"/>
    <col min="6393" max="6393" width="70.85546875" style="11" bestFit="1" customWidth="1"/>
    <col min="6394" max="6394" width="17.42578125" style="11" customWidth="1"/>
    <col min="6395" max="6395" width="15.5703125" style="11" customWidth="1"/>
    <col min="6396" max="6396" width="19.28515625" style="11" customWidth="1"/>
    <col min="6397" max="6397" width="77" style="11" customWidth="1"/>
    <col min="6398" max="6398" width="11.85546875" style="11" bestFit="1" customWidth="1"/>
    <col min="6399" max="6399" width="12.5703125" style="11" customWidth="1"/>
    <col min="6400" max="6400" width="12" style="11" customWidth="1"/>
    <col min="6401" max="6401" width="10.7109375" style="11" bestFit="1" customWidth="1"/>
    <col min="6402" max="6646" width="9.140625" style="11"/>
    <col min="6647" max="6647" width="3.28515625" style="11" customWidth="1"/>
    <col min="6648" max="6648" width="5.5703125" style="11" customWidth="1"/>
    <col min="6649" max="6649" width="70.85546875" style="11" bestFit="1" customWidth="1"/>
    <col min="6650" max="6650" width="17.42578125" style="11" customWidth="1"/>
    <col min="6651" max="6651" width="15.5703125" style="11" customWidth="1"/>
    <col min="6652" max="6652" width="19.28515625" style="11" customWidth="1"/>
    <col min="6653" max="6653" width="77" style="11" customWidth="1"/>
    <col min="6654" max="6654" width="11.85546875" style="11" bestFit="1" customWidth="1"/>
    <col min="6655" max="6655" width="12.5703125" style="11" customWidth="1"/>
    <col min="6656" max="6656" width="12" style="11" customWidth="1"/>
    <col min="6657" max="6657" width="10.7109375" style="11" bestFit="1" customWidth="1"/>
    <col min="6658" max="6902" width="9.140625" style="11"/>
    <col min="6903" max="6903" width="3.28515625" style="11" customWidth="1"/>
    <col min="6904" max="6904" width="5.5703125" style="11" customWidth="1"/>
    <col min="6905" max="6905" width="70.85546875" style="11" bestFit="1" customWidth="1"/>
    <col min="6906" max="6906" width="17.42578125" style="11" customWidth="1"/>
    <col min="6907" max="6907" width="15.5703125" style="11" customWidth="1"/>
    <col min="6908" max="6908" width="19.28515625" style="11" customWidth="1"/>
    <col min="6909" max="6909" width="77" style="11" customWidth="1"/>
    <col min="6910" max="6910" width="11.85546875" style="11" bestFit="1" customWidth="1"/>
    <col min="6911" max="6911" width="12.5703125" style="11" customWidth="1"/>
    <col min="6912" max="6912" width="12" style="11" customWidth="1"/>
    <col min="6913" max="6913" width="10.7109375" style="11" bestFit="1" customWidth="1"/>
    <col min="6914" max="7158" width="9.140625" style="11"/>
    <col min="7159" max="7159" width="3.28515625" style="11" customWidth="1"/>
    <col min="7160" max="7160" width="5.5703125" style="11" customWidth="1"/>
    <col min="7161" max="7161" width="70.85546875" style="11" bestFit="1" customWidth="1"/>
    <col min="7162" max="7162" width="17.42578125" style="11" customWidth="1"/>
    <col min="7163" max="7163" width="15.5703125" style="11" customWidth="1"/>
    <col min="7164" max="7164" width="19.28515625" style="11" customWidth="1"/>
    <col min="7165" max="7165" width="77" style="11" customWidth="1"/>
    <col min="7166" max="7166" width="11.85546875" style="11" bestFit="1" customWidth="1"/>
    <col min="7167" max="7167" width="12.5703125" style="11" customWidth="1"/>
    <col min="7168" max="7168" width="12" style="11" customWidth="1"/>
    <col min="7169" max="7169" width="10.7109375" style="11" bestFit="1" customWidth="1"/>
    <col min="7170" max="7414" width="9.140625" style="11"/>
    <col min="7415" max="7415" width="3.28515625" style="11" customWidth="1"/>
    <col min="7416" max="7416" width="5.5703125" style="11" customWidth="1"/>
    <col min="7417" max="7417" width="70.85546875" style="11" bestFit="1" customWidth="1"/>
    <col min="7418" max="7418" width="17.42578125" style="11" customWidth="1"/>
    <col min="7419" max="7419" width="15.5703125" style="11" customWidth="1"/>
    <col min="7420" max="7420" width="19.28515625" style="11" customWidth="1"/>
    <col min="7421" max="7421" width="77" style="11" customWidth="1"/>
    <col min="7422" max="7422" width="11.85546875" style="11" bestFit="1" customWidth="1"/>
    <col min="7423" max="7423" width="12.5703125" style="11" customWidth="1"/>
    <col min="7424" max="7424" width="12" style="11" customWidth="1"/>
    <col min="7425" max="7425" width="10.7109375" style="11" bestFit="1" customWidth="1"/>
    <col min="7426" max="7670" width="9.140625" style="11"/>
    <col min="7671" max="7671" width="3.28515625" style="11" customWidth="1"/>
    <col min="7672" max="7672" width="5.5703125" style="11" customWidth="1"/>
    <col min="7673" max="7673" width="70.85546875" style="11" bestFit="1" customWidth="1"/>
    <col min="7674" max="7674" width="17.42578125" style="11" customWidth="1"/>
    <col min="7675" max="7675" width="15.5703125" style="11" customWidth="1"/>
    <col min="7676" max="7676" width="19.28515625" style="11" customWidth="1"/>
    <col min="7677" max="7677" width="77" style="11" customWidth="1"/>
    <col min="7678" max="7678" width="11.85546875" style="11" bestFit="1" customWidth="1"/>
    <col min="7679" max="7679" width="12.5703125" style="11" customWidth="1"/>
    <col min="7680" max="7680" width="12" style="11" customWidth="1"/>
    <col min="7681" max="7681" width="10.7109375" style="11" bestFit="1" customWidth="1"/>
    <col min="7682" max="7926" width="9.140625" style="11"/>
    <col min="7927" max="7927" width="3.28515625" style="11" customWidth="1"/>
    <col min="7928" max="7928" width="5.5703125" style="11" customWidth="1"/>
    <col min="7929" max="7929" width="70.85546875" style="11" bestFit="1" customWidth="1"/>
    <col min="7930" max="7930" width="17.42578125" style="11" customWidth="1"/>
    <col min="7931" max="7931" width="15.5703125" style="11" customWidth="1"/>
    <col min="7932" max="7932" width="19.28515625" style="11" customWidth="1"/>
    <col min="7933" max="7933" width="77" style="11" customWidth="1"/>
    <col min="7934" max="7934" width="11.85546875" style="11" bestFit="1" customWidth="1"/>
    <col min="7935" max="7935" width="12.5703125" style="11" customWidth="1"/>
    <col min="7936" max="7936" width="12" style="11" customWidth="1"/>
    <col min="7937" max="7937" width="10.7109375" style="11" bestFit="1" customWidth="1"/>
    <col min="7938" max="8182" width="9.140625" style="11"/>
    <col min="8183" max="8183" width="3.28515625" style="11" customWidth="1"/>
    <col min="8184" max="8184" width="5.5703125" style="11" customWidth="1"/>
    <col min="8185" max="8185" width="70.85546875" style="11" bestFit="1" customWidth="1"/>
    <col min="8186" max="8186" width="17.42578125" style="11" customWidth="1"/>
    <col min="8187" max="8187" width="15.5703125" style="11" customWidth="1"/>
    <col min="8188" max="8188" width="19.28515625" style="11" customWidth="1"/>
    <col min="8189" max="8189" width="77" style="11" customWidth="1"/>
    <col min="8190" max="8190" width="11.85546875" style="11" bestFit="1" customWidth="1"/>
    <col min="8191" max="8191" width="12.5703125" style="11" customWidth="1"/>
    <col min="8192" max="8192" width="12" style="11" customWidth="1"/>
    <col min="8193" max="8193" width="10.7109375" style="11" bestFit="1" customWidth="1"/>
    <col min="8194" max="8438" width="9.140625" style="11"/>
    <col min="8439" max="8439" width="3.28515625" style="11" customWidth="1"/>
    <col min="8440" max="8440" width="5.5703125" style="11" customWidth="1"/>
    <col min="8441" max="8441" width="70.85546875" style="11" bestFit="1" customWidth="1"/>
    <col min="8442" max="8442" width="17.42578125" style="11" customWidth="1"/>
    <col min="8443" max="8443" width="15.5703125" style="11" customWidth="1"/>
    <col min="8444" max="8444" width="19.28515625" style="11" customWidth="1"/>
    <col min="8445" max="8445" width="77" style="11" customWidth="1"/>
    <col min="8446" max="8446" width="11.85546875" style="11" bestFit="1" customWidth="1"/>
    <col min="8447" max="8447" width="12.5703125" style="11" customWidth="1"/>
    <col min="8448" max="8448" width="12" style="11" customWidth="1"/>
    <col min="8449" max="8449" width="10.7109375" style="11" bestFit="1" customWidth="1"/>
    <col min="8450" max="8694" width="9.140625" style="11"/>
    <col min="8695" max="8695" width="3.28515625" style="11" customWidth="1"/>
    <col min="8696" max="8696" width="5.5703125" style="11" customWidth="1"/>
    <col min="8697" max="8697" width="70.85546875" style="11" bestFit="1" customWidth="1"/>
    <col min="8698" max="8698" width="17.42578125" style="11" customWidth="1"/>
    <col min="8699" max="8699" width="15.5703125" style="11" customWidth="1"/>
    <col min="8700" max="8700" width="19.28515625" style="11" customWidth="1"/>
    <col min="8701" max="8701" width="77" style="11" customWidth="1"/>
    <col min="8702" max="8702" width="11.85546875" style="11" bestFit="1" customWidth="1"/>
    <col min="8703" max="8703" width="12.5703125" style="11" customWidth="1"/>
    <col min="8704" max="8704" width="12" style="11" customWidth="1"/>
    <col min="8705" max="8705" width="10.7109375" style="11" bestFit="1" customWidth="1"/>
    <col min="8706" max="8950" width="9.140625" style="11"/>
    <col min="8951" max="8951" width="3.28515625" style="11" customWidth="1"/>
    <col min="8952" max="8952" width="5.5703125" style="11" customWidth="1"/>
    <col min="8953" max="8953" width="70.85546875" style="11" bestFit="1" customWidth="1"/>
    <col min="8954" max="8954" width="17.42578125" style="11" customWidth="1"/>
    <col min="8955" max="8955" width="15.5703125" style="11" customWidth="1"/>
    <col min="8956" max="8956" width="19.28515625" style="11" customWidth="1"/>
    <col min="8957" max="8957" width="77" style="11" customWidth="1"/>
    <col min="8958" max="8958" width="11.85546875" style="11" bestFit="1" customWidth="1"/>
    <col min="8959" max="8959" width="12.5703125" style="11" customWidth="1"/>
    <col min="8960" max="8960" width="12" style="11" customWidth="1"/>
    <col min="8961" max="8961" width="10.7109375" style="11" bestFit="1" customWidth="1"/>
    <col min="8962" max="9206" width="9.140625" style="11"/>
    <col min="9207" max="9207" width="3.28515625" style="11" customWidth="1"/>
    <col min="9208" max="9208" width="5.5703125" style="11" customWidth="1"/>
    <col min="9209" max="9209" width="70.85546875" style="11" bestFit="1" customWidth="1"/>
    <col min="9210" max="9210" width="17.42578125" style="11" customWidth="1"/>
    <col min="9211" max="9211" width="15.5703125" style="11" customWidth="1"/>
    <col min="9212" max="9212" width="19.28515625" style="11" customWidth="1"/>
    <col min="9213" max="9213" width="77" style="11" customWidth="1"/>
    <col min="9214" max="9214" width="11.85546875" style="11" bestFit="1" customWidth="1"/>
    <col min="9215" max="9215" width="12.5703125" style="11" customWidth="1"/>
    <col min="9216" max="9216" width="12" style="11" customWidth="1"/>
    <col min="9217" max="9217" width="10.7109375" style="11" bestFit="1" customWidth="1"/>
    <col min="9218" max="9462" width="9.140625" style="11"/>
    <col min="9463" max="9463" width="3.28515625" style="11" customWidth="1"/>
    <col min="9464" max="9464" width="5.5703125" style="11" customWidth="1"/>
    <col min="9465" max="9465" width="70.85546875" style="11" bestFit="1" customWidth="1"/>
    <col min="9466" max="9466" width="17.42578125" style="11" customWidth="1"/>
    <col min="9467" max="9467" width="15.5703125" style="11" customWidth="1"/>
    <col min="9468" max="9468" width="19.28515625" style="11" customWidth="1"/>
    <col min="9469" max="9469" width="77" style="11" customWidth="1"/>
    <col min="9470" max="9470" width="11.85546875" style="11" bestFit="1" customWidth="1"/>
    <col min="9471" max="9471" width="12.5703125" style="11" customWidth="1"/>
    <col min="9472" max="9472" width="12" style="11" customWidth="1"/>
    <col min="9473" max="9473" width="10.7109375" style="11" bestFit="1" customWidth="1"/>
    <col min="9474" max="9718" width="9.140625" style="11"/>
    <col min="9719" max="9719" width="3.28515625" style="11" customWidth="1"/>
    <col min="9720" max="9720" width="5.5703125" style="11" customWidth="1"/>
    <col min="9721" max="9721" width="70.85546875" style="11" bestFit="1" customWidth="1"/>
    <col min="9722" max="9722" width="17.42578125" style="11" customWidth="1"/>
    <col min="9723" max="9723" width="15.5703125" style="11" customWidth="1"/>
    <col min="9724" max="9724" width="19.28515625" style="11" customWidth="1"/>
    <col min="9725" max="9725" width="77" style="11" customWidth="1"/>
    <col min="9726" max="9726" width="11.85546875" style="11" bestFit="1" customWidth="1"/>
    <col min="9727" max="9727" width="12.5703125" style="11" customWidth="1"/>
    <col min="9728" max="9728" width="12" style="11" customWidth="1"/>
    <col min="9729" max="9729" width="10.7109375" style="11" bestFit="1" customWidth="1"/>
    <col min="9730" max="9974" width="9.140625" style="11"/>
    <col min="9975" max="9975" width="3.28515625" style="11" customWidth="1"/>
    <col min="9976" max="9976" width="5.5703125" style="11" customWidth="1"/>
    <col min="9977" max="9977" width="70.85546875" style="11" bestFit="1" customWidth="1"/>
    <col min="9978" max="9978" width="17.42578125" style="11" customWidth="1"/>
    <col min="9979" max="9979" width="15.5703125" style="11" customWidth="1"/>
    <col min="9980" max="9980" width="19.28515625" style="11" customWidth="1"/>
    <col min="9981" max="9981" width="77" style="11" customWidth="1"/>
    <col min="9982" max="9982" width="11.85546875" style="11" bestFit="1" customWidth="1"/>
    <col min="9983" max="9983" width="12.5703125" style="11" customWidth="1"/>
    <col min="9984" max="9984" width="12" style="11" customWidth="1"/>
    <col min="9985" max="9985" width="10.7109375" style="11" bestFit="1" customWidth="1"/>
    <col min="9986" max="10230" width="9.140625" style="11"/>
    <col min="10231" max="10231" width="3.28515625" style="11" customWidth="1"/>
    <col min="10232" max="10232" width="5.5703125" style="11" customWidth="1"/>
    <col min="10233" max="10233" width="70.85546875" style="11" bestFit="1" customWidth="1"/>
    <col min="10234" max="10234" width="17.42578125" style="11" customWidth="1"/>
    <col min="10235" max="10235" width="15.5703125" style="11" customWidth="1"/>
    <col min="10236" max="10236" width="19.28515625" style="11" customWidth="1"/>
    <col min="10237" max="10237" width="77" style="11" customWidth="1"/>
    <col min="10238" max="10238" width="11.85546875" style="11" bestFit="1" customWidth="1"/>
    <col min="10239" max="10239" width="12.5703125" style="11" customWidth="1"/>
    <col min="10240" max="10240" width="12" style="11" customWidth="1"/>
    <col min="10241" max="10241" width="10.7109375" style="11" bestFit="1" customWidth="1"/>
    <col min="10242" max="10486" width="9.140625" style="11"/>
    <col min="10487" max="10487" width="3.28515625" style="11" customWidth="1"/>
    <col min="10488" max="10488" width="5.5703125" style="11" customWidth="1"/>
    <col min="10489" max="10489" width="70.85546875" style="11" bestFit="1" customWidth="1"/>
    <col min="10490" max="10490" width="17.42578125" style="11" customWidth="1"/>
    <col min="10491" max="10491" width="15.5703125" style="11" customWidth="1"/>
    <col min="10492" max="10492" width="19.28515625" style="11" customWidth="1"/>
    <col min="10493" max="10493" width="77" style="11" customWidth="1"/>
    <col min="10494" max="10494" width="11.85546875" style="11" bestFit="1" customWidth="1"/>
    <col min="10495" max="10495" width="12.5703125" style="11" customWidth="1"/>
    <col min="10496" max="10496" width="12" style="11" customWidth="1"/>
    <col min="10497" max="10497" width="10.7109375" style="11" bestFit="1" customWidth="1"/>
    <col min="10498" max="10742" width="9.140625" style="11"/>
    <col min="10743" max="10743" width="3.28515625" style="11" customWidth="1"/>
    <col min="10744" max="10744" width="5.5703125" style="11" customWidth="1"/>
    <col min="10745" max="10745" width="70.85546875" style="11" bestFit="1" customWidth="1"/>
    <col min="10746" max="10746" width="17.42578125" style="11" customWidth="1"/>
    <col min="10747" max="10747" width="15.5703125" style="11" customWidth="1"/>
    <col min="10748" max="10748" width="19.28515625" style="11" customWidth="1"/>
    <col min="10749" max="10749" width="77" style="11" customWidth="1"/>
    <col min="10750" max="10750" width="11.85546875" style="11" bestFit="1" customWidth="1"/>
    <col min="10751" max="10751" width="12.5703125" style="11" customWidth="1"/>
    <col min="10752" max="10752" width="12" style="11" customWidth="1"/>
    <col min="10753" max="10753" width="10.7109375" style="11" bestFit="1" customWidth="1"/>
    <col min="10754" max="10998" width="9.140625" style="11"/>
    <col min="10999" max="10999" width="3.28515625" style="11" customWidth="1"/>
    <col min="11000" max="11000" width="5.5703125" style="11" customWidth="1"/>
    <col min="11001" max="11001" width="70.85546875" style="11" bestFit="1" customWidth="1"/>
    <col min="11002" max="11002" width="17.42578125" style="11" customWidth="1"/>
    <col min="11003" max="11003" width="15.5703125" style="11" customWidth="1"/>
    <col min="11004" max="11004" width="19.28515625" style="11" customWidth="1"/>
    <col min="11005" max="11005" width="77" style="11" customWidth="1"/>
    <col min="11006" max="11006" width="11.85546875" style="11" bestFit="1" customWidth="1"/>
    <col min="11007" max="11007" width="12.5703125" style="11" customWidth="1"/>
    <col min="11008" max="11008" width="12" style="11" customWidth="1"/>
    <col min="11009" max="11009" width="10.7109375" style="11" bestFit="1" customWidth="1"/>
    <col min="11010" max="11254" width="9.140625" style="11"/>
    <col min="11255" max="11255" width="3.28515625" style="11" customWidth="1"/>
    <col min="11256" max="11256" width="5.5703125" style="11" customWidth="1"/>
    <col min="11257" max="11257" width="70.85546875" style="11" bestFit="1" customWidth="1"/>
    <col min="11258" max="11258" width="17.42578125" style="11" customWidth="1"/>
    <col min="11259" max="11259" width="15.5703125" style="11" customWidth="1"/>
    <col min="11260" max="11260" width="19.28515625" style="11" customWidth="1"/>
    <col min="11261" max="11261" width="77" style="11" customWidth="1"/>
    <col min="11262" max="11262" width="11.85546875" style="11" bestFit="1" customWidth="1"/>
    <col min="11263" max="11263" width="12.5703125" style="11" customWidth="1"/>
    <col min="11264" max="11264" width="12" style="11" customWidth="1"/>
    <col min="11265" max="11265" width="10.7109375" style="11" bestFit="1" customWidth="1"/>
    <col min="11266" max="11510" width="9.140625" style="11"/>
    <col min="11511" max="11511" width="3.28515625" style="11" customWidth="1"/>
    <col min="11512" max="11512" width="5.5703125" style="11" customWidth="1"/>
    <col min="11513" max="11513" width="70.85546875" style="11" bestFit="1" customWidth="1"/>
    <col min="11514" max="11514" width="17.42578125" style="11" customWidth="1"/>
    <col min="11515" max="11515" width="15.5703125" style="11" customWidth="1"/>
    <col min="11516" max="11516" width="19.28515625" style="11" customWidth="1"/>
    <col min="11517" max="11517" width="77" style="11" customWidth="1"/>
    <col min="11518" max="11518" width="11.85546875" style="11" bestFit="1" customWidth="1"/>
    <col min="11519" max="11519" width="12.5703125" style="11" customWidth="1"/>
    <col min="11520" max="11520" width="12" style="11" customWidth="1"/>
    <col min="11521" max="11521" width="10.7109375" style="11" bestFit="1" customWidth="1"/>
    <col min="11522" max="11766" width="9.140625" style="11"/>
    <col min="11767" max="11767" width="3.28515625" style="11" customWidth="1"/>
    <col min="11768" max="11768" width="5.5703125" style="11" customWidth="1"/>
    <col min="11769" max="11769" width="70.85546875" style="11" bestFit="1" customWidth="1"/>
    <col min="11770" max="11770" width="17.42578125" style="11" customWidth="1"/>
    <col min="11771" max="11771" width="15.5703125" style="11" customWidth="1"/>
    <col min="11772" max="11772" width="19.28515625" style="11" customWidth="1"/>
    <col min="11773" max="11773" width="77" style="11" customWidth="1"/>
    <col min="11774" max="11774" width="11.85546875" style="11" bestFit="1" customWidth="1"/>
    <col min="11775" max="11775" width="12.5703125" style="11" customWidth="1"/>
    <col min="11776" max="11776" width="12" style="11" customWidth="1"/>
    <col min="11777" max="11777" width="10.7109375" style="11" bestFit="1" customWidth="1"/>
    <col min="11778" max="12022" width="9.140625" style="11"/>
    <col min="12023" max="12023" width="3.28515625" style="11" customWidth="1"/>
    <col min="12024" max="12024" width="5.5703125" style="11" customWidth="1"/>
    <col min="12025" max="12025" width="70.85546875" style="11" bestFit="1" customWidth="1"/>
    <col min="12026" max="12026" width="17.42578125" style="11" customWidth="1"/>
    <col min="12027" max="12027" width="15.5703125" style="11" customWidth="1"/>
    <col min="12028" max="12028" width="19.28515625" style="11" customWidth="1"/>
    <col min="12029" max="12029" width="77" style="11" customWidth="1"/>
    <col min="12030" max="12030" width="11.85546875" style="11" bestFit="1" customWidth="1"/>
    <col min="12031" max="12031" width="12.5703125" style="11" customWidth="1"/>
    <col min="12032" max="12032" width="12" style="11" customWidth="1"/>
    <col min="12033" max="12033" width="10.7109375" style="11" bestFit="1" customWidth="1"/>
    <col min="12034" max="12278" width="9.140625" style="11"/>
    <col min="12279" max="12279" width="3.28515625" style="11" customWidth="1"/>
    <col min="12280" max="12280" width="5.5703125" style="11" customWidth="1"/>
    <col min="12281" max="12281" width="70.85546875" style="11" bestFit="1" customWidth="1"/>
    <col min="12282" max="12282" width="17.42578125" style="11" customWidth="1"/>
    <col min="12283" max="12283" width="15.5703125" style="11" customWidth="1"/>
    <col min="12284" max="12284" width="19.28515625" style="11" customWidth="1"/>
    <col min="12285" max="12285" width="77" style="11" customWidth="1"/>
    <col min="12286" max="12286" width="11.85546875" style="11" bestFit="1" customWidth="1"/>
    <col min="12287" max="12287" width="12.5703125" style="11" customWidth="1"/>
    <col min="12288" max="12288" width="12" style="11" customWidth="1"/>
    <col min="12289" max="12289" width="10.7109375" style="11" bestFit="1" customWidth="1"/>
    <col min="12290" max="12534" width="9.140625" style="11"/>
    <col min="12535" max="12535" width="3.28515625" style="11" customWidth="1"/>
    <col min="12536" max="12536" width="5.5703125" style="11" customWidth="1"/>
    <col min="12537" max="12537" width="70.85546875" style="11" bestFit="1" customWidth="1"/>
    <col min="12538" max="12538" width="17.42578125" style="11" customWidth="1"/>
    <col min="12539" max="12539" width="15.5703125" style="11" customWidth="1"/>
    <col min="12540" max="12540" width="19.28515625" style="11" customWidth="1"/>
    <col min="12541" max="12541" width="77" style="11" customWidth="1"/>
    <col min="12542" max="12542" width="11.85546875" style="11" bestFit="1" customWidth="1"/>
    <col min="12543" max="12543" width="12.5703125" style="11" customWidth="1"/>
    <col min="12544" max="12544" width="12" style="11" customWidth="1"/>
    <col min="12545" max="12545" width="10.7109375" style="11" bestFit="1" customWidth="1"/>
    <col min="12546" max="12790" width="9.140625" style="11"/>
    <col min="12791" max="12791" width="3.28515625" style="11" customWidth="1"/>
    <col min="12792" max="12792" width="5.5703125" style="11" customWidth="1"/>
    <col min="12793" max="12793" width="70.85546875" style="11" bestFit="1" customWidth="1"/>
    <col min="12794" max="12794" width="17.42578125" style="11" customWidth="1"/>
    <col min="12795" max="12795" width="15.5703125" style="11" customWidth="1"/>
    <col min="12796" max="12796" width="19.28515625" style="11" customWidth="1"/>
    <col min="12797" max="12797" width="77" style="11" customWidth="1"/>
    <col min="12798" max="12798" width="11.85546875" style="11" bestFit="1" customWidth="1"/>
    <col min="12799" max="12799" width="12.5703125" style="11" customWidth="1"/>
    <col min="12800" max="12800" width="12" style="11" customWidth="1"/>
    <col min="12801" max="12801" width="10.7109375" style="11" bestFit="1" customWidth="1"/>
    <col min="12802" max="13046" width="9.140625" style="11"/>
    <col min="13047" max="13047" width="3.28515625" style="11" customWidth="1"/>
    <col min="13048" max="13048" width="5.5703125" style="11" customWidth="1"/>
    <col min="13049" max="13049" width="70.85546875" style="11" bestFit="1" customWidth="1"/>
    <col min="13050" max="13050" width="17.42578125" style="11" customWidth="1"/>
    <col min="13051" max="13051" width="15.5703125" style="11" customWidth="1"/>
    <col min="13052" max="13052" width="19.28515625" style="11" customWidth="1"/>
    <col min="13053" max="13053" width="77" style="11" customWidth="1"/>
    <col min="13054" max="13054" width="11.85546875" style="11" bestFit="1" customWidth="1"/>
    <col min="13055" max="13055" width="12.5703125" style="11" customWidth="1"/>
    <col min="13056" max="13056" width="12" style="11" customWidth="1"/>
    <col min="13057" max="13057" width="10.7109375" style="11" bestFit="1" customWidth="1"/>
    <col min="13058" max="13302" width="9.140625" style="11"/>
    <col min="13303" max="13303" width="3.28515625" style="11" customWidth="1"/>
    <col min="13304" max="13304" width="5.5703125" style="11" customWidth="1"/>
    <col min="13305" max="13305" width="70.85546875" style="11" bestFit="1" customWidth="1"/>
    <col min="13306" max="13306" width="17.42578125" style="11" customWidth="1"/>
    <col min="13307" max="13307" width="15.5703125" style="11" customWidth="1"/>
    <col min="13308" max="13308" width="19.28515625" style="11" customWidth="1"/>
    <col min="13309" max="13309" width="77" style="11" customWidth="1"/>
    <col min="13310" max="13310" width="11.85546875" style="11" bestFit="1" customWidth="1"/>
    <col min="13311" max="13311" width="12.5703125" style="11" customWidth="1"/>
    <col min="13312" max="13312" width="12" style="11" customWidth="1"/>
    <col min="13313" max="13313" width="10.7109375" style="11" bestFit="1" customWidth="1"/>
    <col min="13314" max="13558" width="9.140625" style="11"/>
    <col min="13559" max="13559" width="3.28515625" style="11" customWidth="1"/>
    <col min="13560" max="13560" width="5.5703125" style="11" customWidth="1"/>
    <col min="13561" max="13561" width="70.85546875" style="11" bestFit="1" customWidth="1"/>
    <col min="13562" max="13562" width="17.42578125" style="11" customWidth="1"/>
    <col min="13563" max="13563" width="15.5703125" style="11" customWidth="1"/>
    <col min="13564" max="13564" width="19.28515625" style="11" customWidth="1"/>
    <col min="13565" max="13565" width="77" style="11" customWidth="1"/>
    <col min="13566" max="13566" width="11.85546875" style="11" bestFit="1" customWidth="1"/>
    <col min="13567" max="13567" width="12.5703125" style="11" customWidth="1"/>
    <col min="13568" max="13568" width="12" style="11" customWidth="1"/>
    <col min="13569" max="13569" width="10.7109375" style="11" bestFit="1" customWidth="1"/>
    <col min="13570" max="13814" width="9.140625" style="11"/>
    <col min="13815" max="13815" width="3.28515625" style="11" customWidth="1"/>
    <col min="13816" max="13816" width="5.5703125" style="11" customWidth="1"/>
    <col min="13817" max="13817" width="70.85546875" style="11" bestFit="1" customWidth="1"/>
    <col min="13818" max="13818" width="17.42578125" style="11" customWidth="1"/>
    <col min="13819" max="13819" width="15.5703125" style="11" customWidth="1"/>
    <col min="13820" max="13820" width="19.28515625" style="11" customWidth="1"/>
    <col min="13821" max="13821" width="77" style="11" customWidth="1"/>
    <col min="13822" max="13822" width="11.85546875" style="11" bestFit="1" customWidth="1"/>
    <col min="13823" max="13823" width="12.5703125" style="11" customWidth="1"/>
    <col min="13824" max="13824" width="12" style="11" customWidth="1"/>
    <col min="13825" max="13825" width="10.7109375" style="11" bestFit="1" customWidth="1"/>
    <col min="13826" max="14070" width="9.140625" style="11"/>
    <col min="14071" max="14071" width="3.28515625" style="11" customWidth="1"/>
    <col min="14072" max="14072" width="5.5703125" style="11" customWidth="1"/>
    <col min="14073" max="14073" width="70.85546875" style="11" bestFit="1" customWidth="1"/>
    <col min="14074" max="14074" width="17.42578125" style="11" customWidth="1"/>
    <col min="14075" max="14075" width="15.5703125" style="11" customWidth="1"/>
    <col min="14076" max="14076" width="19.28515625" style="11" customWidth="1"/>
    <col min="14077" max="14077" width="77" style="11" customWidth="1"/>
    <col min="14078" max="14078" width="11.85546875" style="11" bestFit="1" customWidth="1"/>
    <col min="14079" max="14079" width="12.5703125" style="11" customWidth="1"/>
    <col min="14080" max="14080" width="12" style="11" customWidth="1"/>
    <col min="14081" max="14081" width="10.7109375" style="11" bestFit="1" customWidth="1"/>
    <col min="14082" max="14326" width="9.140625" style="11"/>
    <col min="14327" max="14327" width="3.28515625" style="11" customWidth="1"/>
    <col min="14328" max="14328" width="5.5703125" style="11" customWidth="1"/>
    <col min="14329" max="14329" width="70.85546875" style="11" bestFit="1" customWidth="1"/>
    <col min="14330" max="14330" width="17.42578125" style="11" customWidth="1"/>
    <col min="14331" max="14331" width="15.5703125" style="11" customWidth="1"/>
    <col min="14332" max="14332" width="19.28515625" style="11" customWidth="1"/>
    <col min="14333" max="14333" width="77" style="11" customWidth="1"/>
    <col min="14334" max="14334" width="11.85546875" style="11" bestFit="1" customWidth="1"/>
    <col min="14335" max="14335" width="12.5703125" style="11" customWidth="1"/>
    <col min="14336" max="14336" width="12" style="11" customWidth="1"/>
    <col min="14337" max="14337" width="10.7109375" style="11" bestFit="1" customWidth="1"/>
    <col min="14338" max="14582" width="9.140625" style="11"/>
    <col min="14583" max="14583" width="3.28515625" style="11" customWidth="1"/>
    <col min="14584" max="14584" width="5.5703125" style="11" customWidth="1"/>
    <col min="14585" max="14585" width="70.85546875" style="11" bestFit="1" customWidth="1"/>
    <col min="14586" max="14586" width="17.42578125" style="11" customWidth="1"/>
    <col min="14587" max="14587" width="15.5703125" style="11" customWidth="1"/>
    <col min="14588" max="14588" width="19.28515625" style="11" customWidth="1"/>
    <col min="14589" max="14589" width="77" style="11" customWidth="1"/>
    <col min="14590" max="14590" width="11.85546875" style="11" bestFit="1" customWidth="1"/>
    <col min="14591" max="14591" width="12.5703125" style="11" customWidth="1"/>
    <col min="14592" max="14592" width="12" style="11" customWidth="1"/>
    <col min="14593" max="14593" width="10.7109375" style="11" bestFit="1" customWidth="1"/>
    <col min="14594" max="14838" width="9.140625" style="11"/>
    <col min="14839" max="14839" width="3.28515625" style="11" customWidth="1"/>
    <col min="14840" max="14840" width="5.5703125" style="11" customWidth="1"/>
    <col min="14841" max="14841" width="70.85546875" style="11" bestFit="1" customWidth="1"/>
    <col min="14842" max="14842" width="17.42578125" style="11" customWidth="1"/>
    <col min="14843" max="14843" width="15.5703125" style="11" customWidth="1"/>
    <col min="14844" max="14844" width="19.28515625" style="11" customWidth="1"/>
    <col min="14845" max="14845" width="77" style="11" customWidth="1"/>
    <col min="14846" max="14846" width="11.85546875" style="11" bestFit="1" customWidth="1"/>
    <col min="14847" max="14847" width="12.5703125" style="11" customWidth="1"/>
    <col min="14848" max="14848" width="12" style="11" customWidth="1"/>
    <col min="14849" max="14849" width="10.7109375" style="11" bestFit="1" customWidth="1"/>
    <col min="14850" max="15094" width="9.140625" style="11"/>
    <col min="15095" max="15095" width="3.28515625" style="11" customWidth="1"/>
    <col min="15096" max="15096" width="5.5703125" style="11" customWidth="1"/>
    <col min="15097" max="15097" width="70.85546875" style="11" bestFit="1" customWidth="1"/>
    <col min="15098" max="15098" width="17.42578125" style="11" customWidth="1"/>
    <col min="15099" max="15099" width="15.5703125" style="11" customWidth="1"/>
    <col min="15100" max="15100" width="19.28515625" style="11" customWidth="1"/>
    <col min="15101" max="15101" width="77" style="11" customWidth="1"/>
    <col min="15102" max="15102" width="11.85546875" style="11" bestFit="1" customWidth="1"/>
    <col min="15103" max="15103" width="12.5703125" style="11" customWidth="1"/>
    <col min="15104" max="15104" width="12" style="11" customWidth="1"/>
    <col min="15105" max="15105" width="10.7109375" style="11" bestFit="1" customWidth="1"/>
    <col min="15106" max="15350" width="9.140625" style="11"/>
    <col min="15351" max="15351" width="3.28515625" style="11" customWidth="1"/>
    <col min="15352" max="15352" width="5.5703125" style="11" customWidth="1"/>
    <col min="15353" max="15353" width="70.85546875" style="11" bestFit="1" customWidth="1"/>
    <col min="15354" max="15354" width="17.42578125" style="11" customWidth="1"/>
    <col min="15355" max="15355" width="15.5703125" style="11" customWidth="1"/>
    <col min="15356" max="15356" width="19.28515625" style="11" customWidth="1"/>
    <col min="15357" max="15357" width="77" style="11" customWidth="1"/>
    <col min="15358" max="15358" width="11.85546875" style="11" bestFit="1" customWidth="1"/>
    <col min="15359" max="15359" width="12.5703125" style="11" customWidth="1"/>
    <col min="15360" max="15360" width="12" style="11" customWidth="1"/>
    <col min="15361" max="15361" width="10.7109375" style="11" bestFit="1" customWidth="1"/>
    <col min="15362" max="15606" width="9.140625" style="11"/>
    <col min="15607" max="15607" width="3.28515625" style="11" customWidth="1"/>
    <col min="15608" max="15608" width="5.5703125" style="11" customWidth="1"/>
    <col min="15609" max="15609" width="70.85546875" style="11" bestFit="1" customWidth="1"/>
    <col min="15610" max="15610" width="17.42578125" style="11" customWidth="1"/>
    <col min="15611" max="15611" width="15.5703125" style="11" customWidth="1"/>
    <col min="15612" max="15612" width="19.28515625" style="11" customWidth="1"/>
    <col min="15613" max="15613" width="77" style="11" customWidth="1"/>
    <col min="15614" max="15614" width="11.85546875" style="11" bestFit="1" customWidth="1"/>
    <col min="15615" max="15615" width="12.5703125" style="11" customWidth="1"/>
    <col min="15616" max="15616" width="12" style="11" customWidth="1"/>
    <col min="15617" max="15617" width="10.7109375" style="11" bestFit="1" customWidth="1"/>
    <col min="15618" max="15862" width="9.140625" style="11"/>
    <col min="15863" max="15863" width="3.28515625" style="11" customWidth="1"/>
    <col min="15864" max="15864" width="5.5703125" style="11" customWidth="1"/>
    <col min="15865" max="15865" width="70.85546875" style="11" bestFit="1" customWidth="1"/>
    <col min="15866" max="15866" width="17.42578125" style="11" customWidth="1"/>
    <col min="15867" max="15867" width="15.5703125" style="11" customWidth="1"/>
    <col min="15868" max="15868" width="19.28515625" style="11" customWidth="1"/>
    <col min="15869" max="15869" width="77" style="11" customWidth="1"/>
    <col min="15870" max="15870" width="11.85546875" style="11" bestFit="1" customWidth="1"/>
    <col min="15871" max="15871" width="12.5703125" style="11" customWidth="1"/>
    <col min="15872" max="15872" width="12" style="11" customWidth="1"/>
    <col min="15873" max="15873" width="10.7109375" style="11" bestFit="1" customWidth="1"/>
    <col min="15874" max="16118" width="9.140625" style="11"/>
    <col min="16119" max="16119" width="3.28515625" style="11" customWidth="1"/>
    <col min="16120" max="16120" width="5.5703125" style="11" customWidth="1"/>
    <col min="16121" max="16121" width="70.85546875" style="11" bestFit="1" customWidth="1"/>
    <col min="16122" max="16122" width="17.42578125" style="11" customWidth="1"/>
    <col min="16123" max="16123" width="15.5703125" style="11" customWidth="1"/>
    <col min="16124" max="16124" width="19.28515625" style="11" customWidth="1"/>
    <col min="16125" max="16125" width="77" style="11" customWidth="1"/>
    <col min="16126" max="16126" width="11.85546875" style="11" bestFit="1" customWidth="1"/>
    <col min="16127" max="16127" width="12.5703125" style="11" customWidth="1"/>
    <col min="16128" max="16128" width="12" style="11" customWidth="1"/>
    <col min="16129" max="16129" width="10.7109375" style="11" bestFit="1" customWidth="1"/>
    <col min="16130" max="16384" width="9.140625" style="11"/>
  </cols>
  <sheetData>
    <row r="1" spans="1:6" ht="18.75" x14ac:dyDescent="0.2">
      <c r="A1" s="320" t="s">
        <v>169</v>
      </c>
      <c r="B1" s="402"/>
      <c r="C1" s="402"/>
      <c r="D1" s="402"/>
      <c r="E1" s="402"/>
      <c r="F1" s="402"/>
    </row>
    <row r="2" spans="1:6" ht="18.75" x14ac:dyDescent="0.3">
      <c r="A2" s="216"/>
      <c r="B2" s="216"/>
      <c r="C2" s="216"/>
      <c r="D2" s="216"/>
      <c r="E2" s="216"/>
      <c r="F2" s="216"/>
    </row>
    <row r="3" spans="1:6" ht="18.75" x14ac:dyDescent="0.2">
      <c r="A3" s="320" t="s">
        <v>72</v>
      </c>
      <c r="B3" s="402"/>
      <c r="C3" s="402"/>
      <c r="D3" s="402"/>
      <c r="E3" s="402"/>
      <c r="F3" s="402"/>
    </row>
    <row r="4" spans="1:6" ht="19.5" thickBot="1" x14ac:dyDescent="0.35">
      <c r="A4" s="216"/>
      <c r="B4" s="216"/>
      <c r="C4" s="217"/>
      <c r="D4" s="217"/>
      <c r="E4" s="217"/>
      <c r="F4" s="54" t="s">
        <v>0</v>
      </c>
    </row>
    <row r="5" spans="1:6" ht="32.25" thickBot="1" x14ac:dyDescent="0.25">
      <c r="A5" s="403" t="s">
        <v>170</v>
      </c>
      <c r="B5" s="404"/>
      <c r="C5" s="218" t="s">
        <v>71</v>
      </c>
      <c r="D5" s="218" t="s">
        <v>171</v>
      </c>
      <c r="E5" s="218" t="s">
        <v>168</v>
      </c>
      <c r="F5" s="219" t="s">
        <v>172</v>
      </c>
    </row>
    <row r="6" spans="1:6" ht="15" x14ac:dyDescent="0.25">
      <c r="A6" s="220"/>
      <c r="B6" s="221" t="s">
        <v>173</v>
      </c>
      <c r="C6" s="222"/>
      <c r="D6" s="222"/>
      <c r="E6" s="222"/>
      <c r="F6" s="262"/>
    </row>
    <row r="7" spans="1:6" ht="15" x14ac:dyDescent="0.25">
      <c r="A7" s="220"/>
      <c r="B7" s="221" t="s">
        <v>174</v>
      </c>
      <c r="C7" s="222"/>
      <c r="D7" s="222"/>
      <c r="E7" s="222"/>
      <c r="F7" s="262"/>
    </row>
    <row r="8" spans="1:6" ht="15" x14ac:dyDescent="0.25">
      <c r="A8" s="223"/>
      <c r="B8" s="224" t="s">
        <v>175</v>
      </c>
      <c r="C8" s="222"/>
      <c r="D8" s="222"/>
      <c r="E8" s="222"/>
      <c r="F8" s="262"/>
    </row>
    <row r="9" spans="1:6" ht="15" x14ac:dyDescent="0.25">
      <c r="A9" s="220"/>
      <c r="B9" s="221" t="s">
        <v>73</v>
      </c>
      <c r="C9" s="225"/>
      <c r="D9" s="225"/>
      <c r="E9" s="222"/>
      <c r="F9" s="262"/>
    </row>
    <row r="10" spans="1:6" ht="15.75" thickBot="1" x14ac:dyDescent="0.3">
      <c r="A10" s="226"/>
      <c r="B10" s="227" t="s">
        <v>176</v>
      </c>
      <c r="C10" s="228"/>
      <c r="D10" s="228"/>
      <c r="E10" s="222"/>
      <c r="F10" s="263"/>
    </row>
    <row r="11" spans="1:6" ht="16.5" thickBot="1" x14ac:dyDescent="0.25">
      <c r="A11" s="403" t="s">
        <v>5</v>
      </c>
      <c r="B11" s="404"/>
      <c r="C11" s="229">
        <f>SUM(C6:C10)</f>
        <v>0</v>
      </c>
      <c r="D11" s="229">
        <f>SUM(D6:D10)</f>
        <v>0</v>
      </c>
      <c r="E11" s="229">
        <f>SUM(E6:E10)</f>
        <v>0</v>
      </c>
      <c r="F11" s="264"/>
    </row>
    <row r="12" spans="1:6" ht="19.5" thickBot="1" x14ac:dyDescent="0.35">
      <c r="A12" s="230"/>
      <c r="B12" s="230"/>
      <c r="C12" s="231"/>
      <c r="D12" s="232"/>
      <c r="E12" s="231"/>
      <c r="F12" s="232"/>
    </row>
    <row r="13" spans="1:6" ht="32.25" thickBot="1" x14ac:dyDescent="0.25">
      <c r="A13" s="403" t="s">
        <v>177</v>
      </c>
      <c r="B13" s="404"/>
      <c r="C13" s="218" t="s">
        <v>71</v>
      </c>
      <c r="D13" s="218" t="s">
        <v>171</v>
      </c>
      <c r="E13" s="218" t="s">
        <v>168</v>
      </c>
      <c r="F13" s="219" t="s">
        <v>172</v>
      </c>
    </row>
    <row r="14" spans="1:6" ht="15" x14ac:dyDescent="0.25">
      <c r="A14" s="261"/>
      <c r="B14" s="224" t="s">
        <v>174</v>
      </c>
      <c r="C14" s="265"/>
      <c r="D14" s="265"/>
      <c r="E14" s="265"/>
      <c r="F14" s="233"/>
    </row>
    <row r="15" spans="1:6" ht="15" x14ac:dyDescent="0.25">
      <c r="A15" s="220"/>
      <c r="B15" s="221" t="s">
        <v>73</v>
      </c>
      <c r="C15" s="266"/>
      <c r="D15" s="266"/>
      <c r="E15" s="266"/>
      <c r="F15" s="234"/>
    </row>
    <row r="16" spans="1:6" ht="15" x14ac:dyDescent="0.25">
      <c r="A16" s="220"/>
      <c r="B16" s="221" t="s">
        <v>176</v>
      </c>
      <c r="C16" s="266"/>
      <c r="D16" s="266"/>
      <c r="E16" s="266"/>
      <c r="F16" s="234"/>
    </row>
    <row r="17" spans="1:28" ht="15.75" thickBot="1" x14ac:dyDescent="0.3">
      <c r="A17" s="220"/>
      <c r="B17" s="221" t="s">
        <v>178</v>
      </c>
      <c r="C17" s="266"/>
      <c r="D17" s="266"/>
      <c r="E17" s="266"/>
      <c r="F17" s="234"/>
    </row>
    <row r="18" spans="1:28" ht="16.5" thickBot="1" x14ac:dyDescent="0.25">
      <c r="A18" s="403" t="s">
        <v>5</v>
      </c>
      <c r="B18" s="404"/>
      <c r="C18" s="267"/>
      <c r="D18" s="267"/>
      <c r="E18" s="267"/>
      <c r="F18" s="235">
        <f>SUM(F14:F17)</f>
        <v>0</v>
      </c>
    </row>
    <row r="19" spans="1:28" ht="18.75" x14ac:dyDescent="0.3">
      <c r="A19" s="216"/>
      <c r="B19" s="216"/>
      <c r="C19" s="217"/>
      <c r="D19" s="217"/>
      <c r="E19" s="217"/>
      <c r="F19" s="236"/>
    </row>
    <row r="20" spans="1:28" ht="18.75" x14ac:dyDescent="0.2">
      <c r="A20" s="320" t="s">
        <v>74</v>
      </c>
      <c r="B20" s="402"/>
      <c r="C20" s="402"/>
      <c r="D20" s="402"/>
      <c r="E20" s="402"/>
      <c r="F20" s="402"/>
    </row>
    <row r="21" spans="1:28" ht="19.5" thickBot="1" x14ac:dyDescent="0.35">
      <c r="A21" s="216"/>
      <c r="B21" s="216"/>
      <c r="C21" s="217"/>
      <c r="D21" s="217"/>
      <c r="E21" s="217"/>
      <c r="F21" s="236"/>
    </row>
    <row r="22" spans="1:28" ht="32.25" thickBot="1" x14ac:dyDescent="0.25">
      <c r="A22" s="208" t="s">
        <v>74</v>
      </c>
      <c r="B22" s="209"/>
      <c r="C22" s="218" t="s">
        <v>71</v>
      </c>
      <c r="D22" s="218" t="s">
        <v>171</v>
      </c>
      <c r="E22" s="218" t="s">
        <v>168</v>
      </c>
      <c r="F22" s="219" t="s">
        <v>172</v>
      </c>
    </row>
    <row r="23" spans="1:28" ht="15" x14ac:dyDescent="0.25">
      <c r="A23" s="237"/>
      <c r="B23" s="238" t="s">
        <v>1</v>
      </c>
      <c r="C23" s="239"/>
      <c r="D23" s="268"/>
      <c r="E23" s="268"/>
      <c r="F23" s="240">
        <f>C23</f>
        <v>0</v>
      </c>
    </row>
    <row r="24" spans="1:28" ht="15.75" thickBot="1" x14ac:dyDescent="0.3">
      <c r="A24" s="241"/>
      <c r="B24" s="101" t="s">
        <v>75</v>
      </c>
      <c r="C24" s="228"/>
      <c r="D24" s="269"/>
      <c r="E24" s="269"/>
      <c r="F24" s="242">
        <f>C24</f>
        <v>0</v>
      </c>
    </row>
    <row r="25" spans="1:28" ht="16.5" thickBot="1" x14ac:dyDescent="0.25">
      <c r="A25" s="405" t="s">
        <v>5</v>
      </c>
      <c r="B25" s="406"/>
      <c r="C25" s="229">
        <f>SUM(C23:C24)</f>
        <v>0</v>
      </c>
      <c r="D25" s="267"/>
      <c r="E25" s="270"/>
      <c r="F25" s="235">
        <f>SUM(F23:F24)</f>
        <v>0</v>
      </c>
    </row>
    <row r="26" spans="1:28" ht="19.5" thickBot="1" x14ac:dyDescent="0.25">
      <c r="A26" s="243"/>
      <c r="B26" s="244"/>
      <c r="C26" s="245"/>
      <c r="D26" s="245"/>
      <c r="E26" s="245"/>
      <c r="F26" s="246"/>
    </row>
    <row r="27" spans="1:28" s="216" customFormat="1" ht="19.5" thickBot="1" x14ac:dyDescent="0.35">
      <c r="A27" s="407" t="s">
        <v>179</v>
      </c>
      <c r="B27" s="408"/>
      <c r="C27" s="271"/>
      <c r="D27" s="271"/>
      <c r="E27" s="272"/>
      <c r="F27" s="273">
        <f>F18+F25</f>
        <v>0</v>
      </c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</row>
    <row r="28" spans="1:28" ht="19.5" thickBot="1" x14ac:dyDescent="0.25">
      <c r="A28" s="247"/>
      <c r="B28" s="247"/>
      <c r="C28" s="248"/>
      <c r="D28" s="248"/>
      <c r="E28" s="249"/>
      <c r="F28" s="248"/>
    </row>
    <row r="29" spans="1:28" s="216" customFormat="1" ht="19.5" thickBot="1" x14ac:dyDescent="0.35">
      <c r="A29" s="407" t="s">
        <v>76</v>
      </c>
      <c r="B29" s="408"/>
      <c r="C29" s="274"/>
      <c r="D29" s="271"/>
      <c r="E29" s="272"/>
      <c r="F29" s="275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30"/>
      <c r="Z29" s="230"/>
      <c r="AA29" s="230"/>
      <c r="AB29" s="230"/>
    </row>
    <row r="31" spans="1:28" s="56" customFormat="1" ht="15.75" x14ac:dyDescent="0.25">
      <c r="A31" s="401" t="s">
        <v>180</v>
      </c>
      <c r="B31" s="401"/>
      <c r="C31" s="401"/>
      <c r="D31" s="401"/>
      <c r="E31" s="401"/>
      <c r="F31" s="401"/>
      <c r="G31" s="210"/>
      <c r="H31" s="210"/>
      <c r="I31" s="210"/>
      <c r="K31" s="101"/>
      <c r="L31" s="53"/>
      <c r="M31" s="53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</row>
    <row r="32" spans="1:28" s="56" customFormat="1" ht="15" x14ac:dyDescent="0.25">
      <c r="A32" s="57" t="s">
        <v>150</v>
      </c>
      <c r="B32" s="58"/>
      <c r="C32" s="58"/>
      <c r="D32" s="58"/>
      <c r="E32" s="58"/>
      <c r="F32" s="58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</row>
  </sheetData>
  <mergeCells count="11">
    <mergeCell ref="A31:F31"/>
    <mergeCell ref="A1:F1"/>
    <mergeCell ref="A3:F3"/>
    <mergeCell ref="A5:B5"/>
    <mergeCell ref="A11:B11"/>
    <mergeCell ref="A13:B13"/>
    <mergeCell ref="A18:B18"/>
    <mergeCell ref="A20:F20"/>
    <mergeCell ref="A25:B25"/>
    <mergeCell ref="A27:B27"/>
    <mergeCell ref="A29:B29"/>
  </mergeCells>
  <printOptions horizontalCentered="1" verticalCentered="1"/>
  <pageMargins left="0.39370078740157483" right="0.39370078740157483" top="0.39370078740157483" bottom="0.39370078740157483" header="0" footer="0"/>
  <pageSetup paperSize="9" scale="87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c9_v xmlns="cb7eed14-1ed6-4f4f-9464-e9d73fc2f8e9">2020</_x00c9_v>
    <T_x00e9_ma xmlns="cb7eed14-1ed6-4f4f-9464-e9d73fc2f8e9">Zárszámadás</T_x00e9_ma>
    <L_x00e1_that_x00f3_s_x00e1_g xmlns="cb7eed14-1ed6-4f4f-9464-e9d73fc2f8e9">Publikus</L_x00e1_that_x00f3_s_x00e1_g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DF1BD466E83E842902559549E0F08F2" ma:contentTypeVersion="4" ma:contentTypeDescription="Új dokumentum létrehozása." ma:contentTypeScope="" ma:versionID="c517b37d0a268d7b3b79160f4f5acec7">
  <xsd:schema xmlns:xsd="http://www.w3.org/2001/XMLSchema" xmlns:xs="http://www.w3.org/2001/XMLSchema" xmlns:p="http://schemas.microsoft.com/office/2006/metadata/properties" xmlns:ns2="cb7eed14-1ed6-4f4f-9464-e9d73fc2f8e9" xmlns:ns3="9669010e-b829-4d86-87dd-cdce11b02043" targetNamespace="http://schemas.microsoft.com/office/2006/metadata/properties" ma:root="true" ma:fieldsID="f30cb5648670564f827e0db9dba0e9f8" ns2:_="" ns3:_="">
    <xsd:import namespace="cb7eed14-1ed6-4f4f-9464-e9d73fc2f8e9"/>
    <xsd:import namespace="9669010e-b829-4d86-87dd-cdce11b02043"/>
    <xsd:element name="properties">
      <xsd:complexType>
        <xsd:sequence>
          <xsd:element name="documentManagement">
            <xsd:complexType>
              <xsd:all>
                <xsd:element ref="ns2:T_x00e9_ma" minOccurs="0"/>
                <xsd:element ref="ns2:_x00c9_v"/>
                <xsd:element ref="ns2:L_x00e1_that_x00f3_s_x00e1_g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7eed14-1ed6-4f4f-9464-e9d73fc2f8e9" elementFormDefault="qualified">
    <xsd:import namespace="http://schemas.microsoft.com/office/2006/documentManagement/types"/>
    <xsd:import namespace="http://schemas.microsoft.com/office/infopath/2007/PartnerControls"/>
    <xsd:element name="T_x00e9_ma" ma:index="2" nillable="true" ma:displayName="Téma" ma:format="Dropdown" ma:internalName="T_x00e9_ma">
      <xsd:simpleType>
        <xsd:restriction base="dms:Choice">
          <xsd:enumeration value="Tervezés"/>
          <xsd:enumeration value="Zárszámadás"/>
          <xsd:enumeration value="Törvénymódosítás"/>
          <xsd:enumeration value="ÁSZ ellenőrzés"/>
          <xsd:enumeration value="Gyorsjelentés"/>
          <xsd:enumeration value="Monitoring"/>
          <xsd:enumeration value="Tervezési tájékoztató"/>
          <xsd:enumeration value="Útmutató"/>
          <xsd:enumeration value="Munkaprogram"/>
          <xsd:enumeration value="Ütemterv"/>
          <xsd:enumeration value="Módosító"/>
          <xsd:enumeration value="Kormányülés"/>
          <xsd:enumeration value="Gazdasági kabinet"/>
          <xsd:enumeration value="Stratégiai kabinet"/>
          <xsd:enumeration value="IFMIS"/>
          <xsd:enumeration value="Fejezeten belüli átcsoportosítás"/>
          <xsd:enumeration value="Címlista"/>
          <xsd:enumeration value="BEÜ"/>
          <xsd:enumeration value="Koronavírus"/>
          <xsd:enumeration value="Tudásbázis"/>
          <xsd:enumeration value="Kiemelt fejlesztési igények"/>
          <xsd:enumeration value="Iktatás"/>
        </xsd:restriction>
      </xsd:simpleType>
    </xsd:element>
    <xsd:element name="_x00c9_v" ma:index="3" ma:displayName="Év" ma:default="2018" ma:format="Dropdown" ma:internalName="_x00c9_v">
      <xsd:simpleType>
        <xsd:restriction base="dms:Choice">
          <xsd:enumeration value="2022"/>
          <xsd:enumeration value="2021"/>
          <xsd:enumeration value="2020"/>
          <xsd:enumeration value="2019"/>
          <xsd:enumeration value="2018"/>
          <xsd:enumeration value="2017"/>
          <xsd:enumeration value="2016"/>
          <xsd:enumeration value="2015"/>
        </xsd:restriction>
      </xsd:simpleType>
    </xsd:element>
    <xsd:element name="L_x00e1_that_x00f3_s_x00e1_g" ma:index="4" nillable="true" ma:displayName="Láthatóság" ma:default="Publikus" ma:format="Dropdown" ma:internalName="L_x00e1_that_x00f3_s_x00e1_g">
      <xsd:simpleType>
        <xsd:restriction base="dms:Choice">
          <xsd:enumeration value="Publikus"/>
          <xsd:enumeration value="Csak admin látja (verziókat tartalmaz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9010e-b829-4d86-87dd-cdce11b0204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artalomtípus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CE5B93-7FB1-47DB-904D-9531FAC308E3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cb7eed14-1ed6-4f4f-9464-e9d73fc2f8e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B9E125A-D18F-458C-8346-523CADA09D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7eed14-1ed6-4f4f-9464-e9d73fc2f8e9"/>
    <ds:schemaRef ds:uri="9669010e-b829-4d86-87dd-cdce11b020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1F4FE9-397B-463F-8B4C-3375348C91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6</vt:i4>
      </vt:variant>
    </vt:vector>
  </HeadingPairs>
  <TitlesOfParts>
    <vt:vector size="13" baseType="lpstr">
      <vt:lpstr>I_3A</vt:lpstr>
      <vt:lpstr>I_3B</vt:lpstr>
      <vt:lpstr>I_3C</vt:lpstr>
      <vt:lpstr>I_3D</vt:lpstr>
      <vt:lpstr>I_3E</vt:lpstr>
      <vt:lpstr>I_3F</vt:lpstr>
      <vt:lpstr>Összefoglaló</vt:lpstr>
      <vt:lpstr>I_3B!Nyomtatási_cím</vt:lpstr>
      <vt:lpstr>I_3A!Nyomtatási_terület</vt:lpstr>
      <vt:lpstr>I_3B!Nyomtatási_terület</vt:lpstr>
      <vt:lpstr>I_3C!Nyomtatási_terület</vt:lpstr>
      <vt:lpstr>I_3F!Nyomtatási_terület</vt:lpstr>
      <vt:lpstr>Összefoglaló!Nyomtatási_terület</vt:lpstr>
    </vt:vector>
  </TitlesOfParts>
  <Company>pm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Ladonyi</dc:creator>
  <cp:lastModifiedBy>Szilágyi Judit</cp:lastModifiedBy>
  <cp:lastPrinted>2021-06-14T06:43:39Z</cp:lastPrinted>
  <dcterms:created xsi:type="dcterms:W3CDTF">2003-02-28T09:07:03Z</dcterms:created>
  <dcterms:modified xsi:type="dcterms:W3CDTF">2021-06-21T14:00:41Z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0x010100CDF1BD466E83E842902559549E0F08F2</vt:lpwstr>
  </property>
</Properties>
</file>